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Лист1!$K$63</definedName>
    <definedName name="_xlnm.Print_Area" localSheetId="0">Лист1!$A$1:$N$127</definedName>
  </definedNames>
  <calcPr calcId="124519"/>
</workbook>
</file>

<file path=xl/calcChain.xml><?xml version="1.0" encoding="utf-8"?>
<calcChain xmlns="http://schemas.openxmlformats.org/spreadsheetml/2006/main">
  <c r="M32" i="1"/>
  <c r="N32" s="1"/>
  <c r="N99"/>
  <c r="N98"/>
  <c r="N97"/>
  <c r="N96"/>
  <c r="N95"/>
  <c r="N94"/>
  <c r="N93"/>
  <c r="N92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90"/>
  <c r="N89"/>
  <c r="N88"/>
  <c r="N87"/>
  <c r="N83"/>
  <c r="N82"/>
  <c r="N81"/>
  <c r="N80"/>
  <c r="N79"/>
  <c r="N78"/>
  <c r="N77"/>
  <c r="N76"/>
  <c r="N75"/>
  <c r="N74"/>
  <c r="N73"/>
  <c r="N72"/>
  <c r="N69"/>
  <c r="N68"/>
  <c r="N67"/>
  <c r="N63"/>
  <c r="N62"/>
  <c r="N61"/>
  <c r="N60"/>
  <c r="N59"/>
  <c r="N58"/>
  <c r="N57"/>
  <c r="N56"/>
  <c r="N55"/>
  <c r="N54"/>
  <c r="N52"/>
  <c r="N51"/>
  <c r="N50"/>
  <c r="N49"/>
  <c r="N48"/>
  <c r="N47"/>
  <c r="N46"/>
  <c r="N45"/>
  <c r="N44"/>
  <c r="N42"/>
  <c r="N41"/>
  <c r="N37"/>
  <c r="N36"/>
  <c r="N35"/>
  <c r="N34"/>
  <c r="N33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<sst xmlns="http://schemas.openxmlformats.org/spreadsheetml/2006/main" count="541" uniqueCount="201">
  <si>
    <t>Краткое наименование ОО</t>
  </si>
  <si>
    <t>ФИО педагога</t>
  </si>
  <si>
    <t>Образование</t>
  </si>
  <si>
    <t>Стаж педагогической работы</t>
  </si>
  <si>
    <t>Удостоверение о повышении квалификации в ИРО/ профессиональная переподготовка в течение года</t>
  </si>
  <si>
    <t xml:space="preserve">Документ, устанавливающий квалификационную категорию (высшая, первая) </t>
  </si>
  <si>
    <t>Соответствие занимаемой должности – 0 б., первая – 1 б., высшая – 2 б.</t>
  </si>
  <si>
    <t>Профессиональные конкурсы и/или проф. Олимпиады</t>
  </si>
  <si>
    <t>Нет – 0 б., региональный уровень – 1 б., федеральный уровень 2 б.</t>
  </si>
  <si>
    <t>Публикационная активность в течение 1-го календарного года</t>
  </si>
  <si>
    <t>Есть – 1 б., нет – 0 б.</t>
  </si>
  <si>
    <t>ИОМ</t>
  </si>
  <si>
    <t>Экспертное сообщество региона</t>
  </si>
  <si>
    <t>Нет – 0 б., участник – 1 б.</t>
  </si>
  <si>
    <t>Проектная деятельность в течение 1-го календарного года</t>
  </si>
  <si>
    <t>Мониторинг развития профдеффицитов педагогических работников</t>
  </si>
  <si>
    <t>Наставническая деятельность в качестве наставника/наставляемого</t>
  </si>
  <si>
    <t>Итоговое значение</t>
  </si>
  <si>
    <t>Нет - 0 б., на устранение профдеффицитов - 1 б., на профессиональный рост - 2 б.</t>
  </si>
  <si>
    <t>Нет - 0 б., муниципальный уровень - 1 б., региональный уровень - 2 б.</t>
  </si>
  <si>
    <t>МБОУ гимназия №1</t>
  </si>
  <si>
    <t>Григорян Мариам Романовна</t>
  </si>
  <si>
    <t>Воронкова Елена Юрьевна</t>
  </si>
  <si>
    <t>Гасюк Дмитрий Сергеевич</t>
  </si>
  <si>
    <t>Калина Инна Викторовна</t>
  </si>
  <si>
    <t>Лей-Фей-Фу Виктор Владимирович</t>
  </si>
  <si>
    <t>Лысань Светлана Викторовна</t>
  </si>
  <si>
    <t>Монастырная Ирина Владимировна</t>
  </si>
  <si>
    <t>Мухина Евгения Александровна</t>
  </si>
  <si>
    <t>Негибова Галина Викторовна</t>
  </si>
  <si>
    <t>Темникова Нелли  Викторовна</t>
  </si>
  <si>
    <t>МБОУ - СОШ № 2</t>
  </si>
  <si>
    <t>Асриян Седа Каспаровна</t>
  </si>
  <si>
    <t>6 лет</t>
  </si>
  <si>
    <t xml:space="preserve">Бурлакина Татьяна Сергеевна </t>
  </si>
  <si>
    <t xml:space="preserve">Золотухина Екатерина Анатольевна </t>
  </si>
  <si>
    <t>Испирян Каринэ Альбертовна</t>
  </si>
  <si>
    <t xml:space="preserve">Мережко Ирина Викторовна </t>
  </si>
  <si>
    <t>Сильчева Яна Константиновна</t>
  </si>
  <si>
    <t>Худенко Елена Станиславовна</t>
  </si>
  <si>
    <t>№ п/п</t>
  </si>
  <si>
    <t>МБОУ-СОШ №3</t>
  </si>
  <si>
    <t>Чилимова Наталья Александровна</t>
  </si>
  <si>
    <t>Высшее</t>
  </si>
  <si>
    <t>Лей-Фей-Фу Маргарита Сергеевна</t>
  </si>
  <si>
    <t>МБОУ СОШ №5</t>
  </si>
  <si>
    <t>Глыбина Людмила Александровна</t>
  </si>
  <si>
    <t>Брунько Светлана Дмитриевна</t>
  </si>
  <si>
    <t>Денисенко Лидия Евгеньевна</t>
  </si>
  <si>
    <t>МБОУСОШ № 5</t>
  </si>
  <si>
    <t>Данилова Людмила Георгиевна</t>
  </si>
  <si>
    <t>Иванченко Елена Анатольевна</t>
  </si>
  <si>
    <t>Воробьева Светлана Сергеевна</t>
  </si>
  <si>
    <t>Самарская Виктория Николаевна</t>
  </si>
  <si>
    <t>Светлакова Екатерина Константиновна</t>
  </si>
  <si>
    <t>Токарева (Солонская) Надежда Сергеевна</t>
  </si>
  <si>
    <t>Чекминева Наталья Павловна</t>
  </si>
  <si>
    <t>Шатохина Оксана Олеговна</t>
  </si>
  <si>
    <t>МБОУ-СОШ № 6</t>
  </si>
  <si>
    <t>Аничкова Лариса Васильевна</t>
  </si>
  <si>
    <t>Бирюков Игорь Валерьевич</t>
  </si>
  <si>
    <t>Забавина Лилия Васильевна</t>
  </si>
  <si>
    <t>Заиченко Мария Владимировна</t>
  </si>
  <si>
    <t>Зеленкин Виталий Владимирович</t>
  </si>
  <si>
    <t>Майорова Ольга Григорьевна</t>
  </si>
  <si>
    <t>11 лет</t>
  </si>
  <si>
    <t>Рева Юлия Сергеевна</t>
  </si>
  <si>
    <t>Семернина Ирина Александровна</t>
  </si>
  <si>
    <t>Смагина Галина Сергеевна</t>
  </si>
  <si>
    <t>Тимошенко Анна Вячеславовна</t>
  </si>
  <si>
    <t>Троицкая Ирина Александровна</t>
  </si>
  <si>
    <t>Филинская Вера Геннадьевна</t>
  </si>
  <si>
    <t>Черепанова Людмила Валерьевна</t>
  </si>
  <si>
    <t>Широков Михаил Александрович</t>
  </si>
  <si>
    <t>МАОУ СОШ 9</t>
  </si>
  <si>
    <t xml:space="preserve">МБОУ-СОШ № 10 </t>
  </si>
  <si>
    <t>Бирюкова Юлия Сергеевна</t>
  </si>
  <si>
    <t>Киракосян Юрий Рафаэлович</t>
  </si>
  <si>
    <t>МБОУ-СОШ № 10</t>
  </si>
  <si>
    <t>МАОУ лицей №11 им. В.В. Рассохина</t>
  </si>
  <si>
    <t>Бондарева Людмила Анатольевна</t>
  </si>
  <si>
    <t>Давыдова Диана Витальевна</t>
  </si>
  <si>
    <t>МАОУ лицией №11 им.В.В.Рассохина</t>
  </si>
  <si>
    <t>Кревная Галия Николаевна</t>
  </si>
  <si>
    <t>МАОУ лицей № 11 им. В.В. Рассохина</t>
  </si>
  <si>
    <t>Торосян Виктория Викторовна</t>
  </si>
  <si>
    <t>МБОУ-СОШ № 12</t>
  </si>
  <si>
    <t>Мартынова Ника Сергеевна</t>
  </si>
  <si>
    <t>МБОУ СОШ № 13</t>
  </si>
  <si>
    <t>Воробей Елена Николаевна</t>
  </si>
  <si>
    <t>Осипян Сасун Максимович</t>
  </si>
  <si>
    <t>МБОУ-СОШ № 14</t>
  </si>
  <si>
    <t>Дзюба Людмила Сергеевна</t>
  </si>
  <si>
    <t>Среднее специальное</t>
  </si>
  <si>
    <t>Нестеренко Юлия Александровна</t>
  </si>
  <si>
    <t>Терентьева Анастасия Андреевна</t>
  </si>
  <si>
    <t>ХачатрянСирануш Давидовна</t>
  </si>
  <si>
    <t>Малютина Анастасия Александровна</t>
  </si>
  <si>
    <t>Мануков Михаил Артемович</t>
  </si>
  <si>
    <t>Меликян Артур Борисович</t>
  </si>
  <si>
    <t>МБОУ-СОШ № 15</t>
  </si>
  <si>
    <t>Ворожко Ольга Николаевна</t>
  </si>
  <si>
    <t>Севостьянова Дарья Вадимовна</t>
  </si>
  <si>
    <t>Клименко Марина Сергеевна</t>
  </si>
  <si>
    <t>Яичкина (Шагалова) Дарья Олеговна</t>
  </si>
  <si>
    <t>Артемова Ольга Геннадьевна</t>
  </si>
  <si>
    <t>Парамонова Ольга Александровна</t>
  </si>
  <si>
    <t>МБОУ-СОШ № 17</t>
  </si>
  <si>
    <t>МАОУ СОШ № 18 с УИОП</t>
  </si>
  <si>
    <t>Анисимова Татьяна Петровна</t>
  </si>
  <si>
    <t>1 год 9 месяцев</t>
  </si>
  <si>
    <t>1 год и 3 месяца</t>
  </si>
  <si>
    <t>Грищенко Алевтина Михайловна</t>
  </si>
  <si>
    <t>Губачева Дарья Александровна</t>
  </si>
  <si>
    <t>4,5 года</t>
  </si>
  <si>
    <t>Куницына Елена Александровна</t>
  </si>
  <si>
    <t>21 год</t>
  </si>
  <si>
    <t>Чудов Андрей Сергеевич</t>
  </si>
  <si>
    <t>Буркот Людмила ОлеговнаВысшее</t>
  </si>
  <si>
    <t>МБОУ-СОШ № 19</t>
  </si>
  <si>
    <t>Волошина Анна Борисовна</t>
  </si>
  <si>
    <t>Климкина Юлия Анатольевна</t>
  </si>
  <si>
    <t>Малыгин Максим Сергеевич</t>
  </si>
  <si>
    <t>МАОУ-СОШ № 20</t>
  </si>
  <si>
    <t>Ганич Денис Владимирович</t>
  </si>
  <si>
    <t>-</t>
  </si>
  <si>
    <t>МБОУ-ООШ №21</t>
  </si>
  <si>
    <t>Соколова Наталья Валерьевна</t>
  </si>
  <si>
    <t xml:space="preserve">Высшее </t>
  </si>
  <si>
    <t>Голдобин Иван Алексеевич</t>
  </si>
  <si>
    <t>МБОУ-СОШ №23</t>
  </si>
  <si>
    <t>Давиденко Ирина Николаевна</t>
  </si>
  <si>
    <t>2г</t>
  </si>
  <si>
    <t>Дорофеева Наталья Владиславовна</t>
  </si>
  <si>
    <t>1г 5мес</t>
  </si>
  <si>
    <t>МАОУ СОШ № 24</t>
  </si>
  <si>
    <t>Жиркова Ирина Юрьевна</t>
  </si>
  <si>
    <t>2 г, 8 мес</t>
  </si>
  <si>
    <t>Котлова Виктория Владимировна</t>
  </si>
  <si>
    <t>2 г., 3 мес</t>
  </si>
  <si>
    <t>23 г., 5 мес</t>
  </si>
  <si>
    <t>МАОУ-СОШ №25</t>
  </si>
  <si>
    <t>Аристова Любовь Алексеевна</t>
  </si>
  <si>
    <t>3 года</t>
  </si>
  <si>
    <t>Боровко Вадим Игоревич</t>
  </si>
  <si>
    <t>2 года</t>
  </si>
  <si>
    <t>Поддубняк Елена Викторовна</t>
  </si>
  <si>
    <t>Конорезова Анастасия Викторовна</t>
  </si>
  <si>
    <t>Тимофеева Оксана Сергеевна</t>
  </si>
  <si>
    <t>МБОУ-ООШ № 1 «Казачья»</t>
  </si>
  <si>
    <t>Александрова Ирина Юрьевна</t>
  </si>
  <si>
    <t>Дмитриенко Максим Сергеевич</t>
  </si>
  <si>
    <t>Дремлюженко Ирина Николаевна</t>
  </si>
  <si>
    <t>Дроздова Людмила Александровна</t>
  </si>
  <si>
    <t>Игнатова Наталия Валерьевна</t>
  </si>
  <si>
    <t>Клименко Людмила Алексеевна</t>
  </si>
  <si>
    <t>Репалова Злата Дмитриевна</t>
  </si>
  <si>
    <t>ЧОУ-СОШ «Новый путь»</t>
  </si>
  <si>
    <t>Бородавко Полина Бекировна</t>
  </si>
  <si>
    <t>Коноплина Нина Васильевна</t>
  </si>
  <si>
    <t>Пашина Оксана Викторовна</t>
  </si>
  <si>
    <t>Прилепина Александра Сергеевна</t>
  </si>
  <si>
    <t>Селезнева Надежда Олеговна</t>
  </si>
  <si>
    <t>Тельменко Ирина Викторовна</t>
  </si>
  <si>
    <t>ЧОУ СОШ "Перспектива"</t>
  </si>
  <si>
    <t>Бондарь Александра Николаевна</t>
  </si>
  <si>
    <t>Климова Мария Валерьевна</t>
  </si>
  <si>
    <t>Кошелева Виктория Сергеевна</t>
  </si>
  <si>
    <t>Перевалова Марина Петровна</t>
  </si>
  <si>
    <t xml:space="preserve">Сетюков  Александр Александрович        </t>
  </si>
  <si>
    <t>Ткаленко Никита Сергеевич</t>
  </si>
  <si>
    <t>Ткаленко Юлия Витальевна</t>
  </si>
  <si>
    <t>Шаталов Евгений Юрьевич</t>
  </si>
  <si>
    <t>Васинова Марина Петровна</t>
  </si>
  <si>
    <t>Увольнение, Приказ ОУ от 11.08.2021 № 03-01/08</t>
  </si>
  <si>
    <t>Третьякова Алла Геннадиевна</t>
  </si>
  <si>
    <t>Увольнение. Приказ ОУ от 29.12.2021 № 01-10/101</t>
  </si>
  <si>
    <t>Увольнение. Приказ ОУ от 25.08.2021 № 01-02/22</t>
  </si>
  <si>
    <t>Увольнение. Приказ ОУ от 25.08.2021 № 01-02/21</t>
  </si>
  <si>
    <t>Увольнение. Приказ ОУ от 25.08.2021 № 01-02/24</t>
  </si>
  <si>
    <t>ЧОУ лицей "Армавирский классический лицей"</t>
  </si>
  <si>
    <t>Королева Анастасия Игоревна</t>
  </si>
  <si>
    <t>Степанова Екатерина Анатольевна</t>
  </si>
  <si>
    <t>Увольнение. Приказ МАОУ СОШ № 9 № 03.01/35 от 02.06.2021г</t>
  </si>
  <si>
    <t>Увольнение. Приказ МАОУ СОШ № 9 № 03.01/1 от 10.01.2022г</t>
  </si>
  <si>
    <t>Увольнение. Приказ МАОУ СОШ № 9 № 03.01/86 от 29.10.2021г</t>
  </si>
  <si>
    <t>Увольнение. Приказ МАОУ СОШ № 9 № 03.01/39 от 21.06.2021г</t>
  </si>
  <si>
    <t>Увольнение. Приказ ОУ № 29/2.4.1 от 15.08.2021 г</t>
  </si>
  <si>
    <t>Увольнение. Приказ ОУ  № 34/2.4.1 от 31.08.2021</t>
  </si>
  <si>
    <t xml:space="preserve"> Увольнение. Приказ ОУ№ 28/2.4.1 от 11.08.2021 </t>
  </si>
  <si>
    <t>Увольнение. Приказ ОУ 01-11/09 от 05.07 2021</t>
  </si>
  <si>
    <t>Средне-профессиональное</t>
  </si>
  <si>
    <t>Среднее профессиональное</t>
  </si>
  <si>
    <t>МБОУ ООШ № 16</t>
  </si>
  <si>
    <t>Гукепшева Ирина Александровна</t>
  </si>
  <si>
    <t>Щенникова Наталья Павловловна</t>
  </si>
  <si>
    <t>Увольнение. Приказ ОУ от09.08.2021 № 03-01/49</t>
  </si>
  <si>
    <r>
      <t xml:space="preserve"> </t>
    </r>
    <r>
      <rPr>
        <sz val="12"/>
        <rFont val="Times New Roman"/>
        <family val="1"/>
        <charset val="204"/>
      </rPr>
      <t>Увольнение. Приказ ОУ № 03-01/41 от 25.08.2021 г</t>
    </r>
  </si>
  <si>
    <r>
      <t xml:space="preserve"> </t>
    </r>
    <r>
      <rPr>
        <sz val="12"/>
        <rFont val="Times New Roman"/>
        <family val="1"/>
        <charset val="204"/>
      </rPr>
      <t>Увольнение. Приказ ОУ от 30.06.2021 № 05.01/153</t>
    </r>
  </si>
  <si>
    <t>Директор Центра</t>
  </si>
  <si>
    <t>О.В.Мартынова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</si>
</sst>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topLeftCell="A113" zoomScale="80" zoomScaleNormal="80" workbookViewId="0">
      <selection activeCell="S115" sqref="S115"/>
    </sheetView>
  </sheetViews>
  <sheetFormatPr defaultRowHeight="15.75"/>
  <cols>
    <col min="1" max="1" width="13" style="1" bestFit="1" customWidth="1"/>
    <col min="2" max="2" width="26.5703125" style="1" customWidth="1"/>
    <col min="3" max="3" width="42.140625" style="1" customWidth="1"/>
    <col min="4" max="4" width="19.140625" style="1" customWidth="1"/>
    <col min="5" max="5" width="14.85546875" style="1" customWidth="1"/>
    <col min="6" max="6" width="23.7109375" style="1" customWidth="1"/>
    <col min="7" max="7" width="18.85546875" style="1" customWidth="1"/>
    <col min="8" max="8" width="19.5703125" style="1" customWidth="1"/>
    <col min="9" max="9" width="20" style="1" customWidth="1"/>
    <col min="10" max="10" width="18.140625" style="1" customWidth="1"/>
    <col min="11" max="11" width="15.5703125" style="1" customWidth="1"/>
    <col min="12" max="12" width="16.42578125" style="1" customWidth="1"/>
    <col min="13" max="13" width="13.85546875" style="1" customWidth="1"/>
    <col min="14" max="14" width="26.85546875" style="1" customWidth="1"/>
    <col min="15" max="16384" width="9.140625" style="1"/>
  </cols>
  <sheetData>
    <row r="1" spans="1:14" ht="18.75">
      <c r="B1" s="52" t="s">
        <v>15</v>
      </c>
    </row>
    <row r="3" spans="1:14" ht="110.25">
      <c r="A3" s="2" t="s">
        <v>40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 t="s">
        <v>7</v>
      </c>
      <c r="I3" s="4" t="s">
        <v>9</v>
      </c>
      <c r="J3" s="4" t="s">
        <v>11</v>
      </c>
      <c r="K3" s="4" t="s">
        <v>12</v>
      </c>
      <c r="L3" s="5" t="s">
        <v>14</v>
      </c>
      <c r="M3" s="6" t="s">
        <v>16</v>
      </c>
      <c r="N3" s="7" t="s">
        <v>17</v>
      </c>
    </row>
    <row r="4" spans="1:14" ht="94.5">
      <c r="A4" s="2"/>
      <c r="B4" s="8"/>
      <c r="C4" s="8"/>
      <c r="D4" s="8"/>
      <c r="E4" s="8"/>
      <c r="F4" s="8"/>
      <c r="G4" s="9" t="s">
        <v>6</v>
      </c>
      <c r="H4" s="9" t="s">
        <v>8</v>
      </c>
      <c r="I4" s="9" t="s">
        <v>10</v>
      </c>
      <c r="J4" s="9" t="s">
        <v>18</v>
      </c>
      <c r="K4" s="9" t="s">
        <v>13</v>
      </c>
      <c r="L4" s="10" t="s">
        <v>19</v>
      </c>
      <c r="M4" s="9" t="s">
        <v>10</v>
      </c>
      <c r="N4" s="11"/>
    </row>
    <row r="5" spans="1:14">
      <c r="A5" s="12">
        <v>1</v>
      </c>
      <c r="B5" s="13" t="s">
        <v>20</v>
      </c>
      <c r="C5" s="14" t="s">
        <v>21</v>
      </c>
      <c r="D5" s="15" t="s">
        <v>43</v>
      </c>
      <c r="E5" s="16">
        <v>3</v>
      </c>
      <c r="F5" s="17">
        <v>0</v>
      </c>
      <c r="G5" s="17">
        <v>0</v>
      </c>
      <c r="H5" s="18">
        <v>0</v>
      </c>
      <c r="I5" s="19">
        <v>0</v>
      </c>
      <c r="J5" s="19">
        <v>2</v>
      </c>
      <c r="K5" s="19">
        <v>0</v>
      </c>
      <c r="L5" s="19">
        <v>0</v>
      </c>
      <c r="M5" s="19">
        <v>1</v>
      </c>
      <c r="N5" s="18">
        <v>3</v>
      </c>
    </row>
    <row r="6" spans="1:14">
      <c r="A6" s="12">
        <v>2</v>
      </c>
      <c r="B6" s="13" t="s">
        <v>20</v>
      </c>
      <c r="C6" s="14" t="s">
        <v>22</v>
      </c>
      <c r="D6" s="15" t="s">
        <v>43</v>
      </c>
      <c r="E6" s="20">
        <v>13</v>
      </c>
      <c r="F6" s="18">
        <v>0</v>
      </c>
      <c r="G6" s="18">
        <v>2</v>
      </c>
      <c r="H6" s="18">
        <v>0</v>
      </c>
      <c r="I6" s="18">
        <v>0</v>
      </c>
      <c r="J6" s="17">
        <v>1</v>
      </c>
      <c r="K6" s="18">
        <v>0</v>
      </c>
      <c r="L6" s="18">
        <v>0</v>
      </c>
      <c r="M6" s="18">
        <v>0</v>
      </c>
      <c r="N6" s="18">
        <f t="shared" ref="N6:N30" si="0">SUM(F6:M6)</f>
        <v>3</v>
      </c>
    </row>
    <row r="7" spans="1:14">
      <c r="A7" s="12">
        <v>3</v>
      </c>
      <c r="B7" s="13" t="s">
        <v>20</v>
      </c>
      <c r="C7" s="14" t="s">
        <v>23</v>
      </c>
      <c r="D7" s="15" t="s">
        <v>43</v>
      </c>
      <c r="E7" s="20">
        <v>11</v>
      </c>
      <c r="F7" s="18">
        <v>0</v>
      </c>
      <c r="G7" s="18">
        <v>1</v>
      </c>
      <c r="H7" s="18">
        <v>1</v>
      </c>
      <c r="I7" s="21">
        <v>1</v>
      </c>
      <c r="J7" s="18">
        <v>1</v>
      </c>
      <c r="K7" s="18">
        <v>1</v>
      </c>
      <c r="L7" s="18">
        <v>0</v>
      </c>
      <c r="M7" s="18">
        <v>1</v>
      </c>
      <c r="N7" s="18">
        <f t="shared" si="0"/>
        <v>6</v>
      </c>
    </row>
    <row r="8" spans="1:14">
      <c r="A8" s="12">
        <v>4</v>
      </c>
      <c r="B8" s="13" t="s">
        <v>20</v>
      </c>
      <c r="C8" s="14" t="s">
        <v>24</v>
      </c>
      <c r="D8" s="15" t="s">
        <v>43</v>
      </c>
      <c r="E8" s="20">
        <v>24</v>
      </c>
      <c r="F8" s="18">
        <v>1</v>
      </c>
      <c r="G8" s="19">
        <v>2</v>
      </c>
      <c r="H8" s="18">
        <v>0</v>
      </c>
      <c r="I8" s="18">
        <v>0</v>
      </c>
      <c r="J8" s="18">
        <v>1</v>
      </c>
      <c r="K8" s="18">
        <v>0</v>
      </c>
      <c r="L8" s="18">
        <v>0</v>
      </c>
      <c r="M8" s="18">
        <v>1</v>
      </c>
      <c r="N8" s="18">
        <f t="shared" si="0"/>
        <v>5</v>
      </c>
    </row>
    <row r="9" spans="1:14" ht="14.25" customHeight="1">
      <c r="A9" s="12">
        <v>5</v>
      </c>
      <c r="B9" s="13" t="s">
        <v>20</v>
      </c>
      <c r="C9" s="14" t="s">
        <v>25</v>
      </c>
      <c r="D9" s="15" t="s">
        <v>43</v>
      </c>
      <c r="E9" s="22">
        <v>45</v>
      </c>
      <c r="F9" s="23">
        <v>1</v>
      </c>
      <c r="G9" s="19">
        <v>2</v>
      </c>
      <c r="H9" s="18">
        <v>0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f t="shared" si="0"/>
        <v>4</v>
      </c>
    </row>
    <row r="10" spans="1:14">
      <c r="A10" s="12">
        <v>6</v>
      </c>
      <c r="B10" s="13" t="s">
        <v>20</v>
      </c>
      <c r="C10" s="14" t="s">
        <v>26</v>
      </c>
      <c r="D10" s="15" t="s">
        <v>43</v>
      </c>
      <c r="E10" s="20">
        <v>23</v>
      </c>
      <c r="F10" s="18">
        <v>1</v>
      </c>
      <c r="G10" s="19">
        <v>2</v>
      </c>
      <c r="H10" s="18">
        <v>0</v>
      </c>
      <c r="I10" s="18">
        <v>0</v>
      </c>
      <c r="J10" s="18">
        <v>1</v>
      </c>
      <c r="K10" s="18">
        <v>1</v>
      </c>
      <c r="L10" s="18">
        <v>0</v>
      </c>
      <c r="M10" s="18">
        <v>1</v>
      </c>
      <c r="N10" s="18">
        <f t="shared" si="0"/>
        <v>6</v>
      </c>
    </row>
    <row r="11" spans="1:14" ht="15.75" customHeight="1">
      <c r="A11" s="12">
        <v>7</v>
      </c>
      <c r="B11" s="13" t="s">
        <v>20</v>
      </c>
      <c r="C11" s="14" t="s">
        <v>27</v>
      </c>
      <c r="D11" s="15" t="s">
        <v>43</v>
      </c>
      <c r="E11" s="20">
        <v>29</v>
      </c>
      <c r="F11" s="18">
        <v>1</v>
      </c>
      <c r="G11" s="19">
        <v>2</v>
      </c>
      <c r="H11" s="18">
        <v>0</v>
      </c>
      <c r="I11" s="18">
        <v>0</v>
      </c>
      <c r="J11" s="18">
        <v>1</v>
      </c>
      <c r="K11" s="18">
        <v>1</v>
      </c>
      <c r="L11" s="18">
        <v>0</v>
      </c>
      <c r="M11" s="18">
        <v>1</v>
      </c>
      <c r="N11" s="18">
        <f t="shared" si="0"/>
        <v>6</v>
      </c>
    </row>
    <row r="12" spans="1:14" ht="16.5" customHeight="1">
      <c r="A12" s="12">
        <v>8</v>
      </c>
      <c r="B12" s="14" t="s">
        <v>20</v>
      </c>
      <c r="C12" s="14" t="s">
        <v>28</v>
      </c>
      <c r="D12" s="16" t="s">
        <v>43</v>
      </c>
      <c r="E12" s="20">
        <v>17</v>
      </c>
      <c r="F12" s="17">
        <v>1</v>
      </c>
      <c r="G12" s="19">
        <v>1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1</v>
      </c>
      <c r="N12" s="18">
        <f t="shared" si="0"/>
        <v>4</v>
      </c>
    </row>
    <row r="13" spans="1:14">
      <c r="A13" s="12">
        <v>9</v>
      </c>
      <c r="B13" s="13" t="s">
        <v>20</v>
      </c>
      <c r="C13" s="14" t="s">
        <v>29</v>
      </c>
      <c r="D13" s="16" t="s">
        <v>43</v>
      </c>
      <c r="E13" s="20">
        <v>29</v>
      </c>
      <c r="F13" s="17">
        <v>1</v>
      </c>
      <c r="G13" s="19">
        <v>2</v>
      </c>
      <c r="H13" s="18">
        <v>0</v>
      </c>
      <c r="I13" s="18">
        <v>0</v>
      </c>
      <c r="J13" s="18">
        <v>1</v>
      </c>
      <c r="K13" s="18">
        <v>1</v>
      </c>
      <c r="L13" s="18">
        <v>0</v>
      </c>
      <c r="M13" s="18">
        <v>1</v>
      </c>
      <c r="N13" s="18">
        <f t="shared" si="0"/>
        <v>6</v>
      </c>
    </row>
    <row r="14" spans="1:14">
      <c r="A14" s="12">
        <v>10</v>
      </c>
      <c r="B14" s="13" t="s">
        <v>20</v>
      </c>
      <c r="C14" s="14" t="s">
        <v>30</v>
      </c>
      <c r="D14" s="15" t="s">
        <v>43</v>
      </c>
      <c r="E14" s="20">
        <v>35</v>
      </c>
      <c r="F14" s="18">
        <v>0</v>
      </c>
      <c r="G14" s="19">
        <v>2</v>
      </c>
      <c r="H14" s="18">
        <v>0</v>
      </c>
      <c r="I14" s="18">
        <v>0</v>
      </c>
      <c r="J14" s="18">
        <v>1</v>
      </c>
      <c r="K14" s="18">
        <v>1</v>
      </c>
      <c r="L14" s="18">
        <v>0</v>
      </c>
      <c r="M14" s="18">
        <v>1</v>
      </c>
      <c r="N14" s="18">
        <f t="shared" si="0"/>
        <v>5</v>
      </c>
    </row>
    <row r="15" spans="1:14" ht="18" customHeight="1">
      <c r="A15" s="12">
        <v>11</v>
      </c>
      <c r="B15" s="15" t="s">
        <v>31</v>
      </c>
      <c r="C15" s="15" t="s">
        <v>32</v>
      </c>
      <c r="D15" s="15" t="s">
        <v>43</v>
      </c>
      <c r="E15" s="16">
        <v>6</v>
      </c>
      <c r="F15" s="17">
        <v>1</v>
      </c>
      <c r="G15" s="17">
        <v>1</v>
      </c>
      <c r="H15" s="17">
        <v>0</v>
      </c>
      <c r="I15" s="17">
        <v>1</v>
      </c>
      <c r="J15" s="17">
        <v>1</v>
      </c>
      <c r="K15" s="17">
        <v>0</v>
      </c>
      <c r="L15" s="17">
        <v>0</v>
      </c>
      <c r="M15" s="17">
        <v>0</v>
      </c>
      <c r="N15" s="18">
        <f t="shared" si="0"/>
        <v>4</v>
      </c>
    </row>
    <row r="16" spans="1:14" ht="18.75" customHeight="1">
      <c r="A16" s="12">
        <v>12</v>
      </c>
      <c r="B16" s="15" t="s">
        <v>31</v>
      </c>
      <c r="C16" s="15" t="s">
        <v>34</v>
      </c>
      <c r="D16" s="15" t="s">
        <v>43</v>
      </c>
      <c r="E16" s="16">
        <v>10</v>
      </c>
      <c r="F16" s="17">
        <v>1</v>
      </c>
      <c r="G16" s="17">
        <v>2</v>
      </c>
      <c r="H16" s="17">
        <v>0</v>
      </c>
      <c r="I16" s="17">
        <v>1</v>
      </c>
      <c r="J16" s="17">
        <v>1</v>
      </c>
      <c r="K16" s="17">
        <v>1</v>
      </c>
      <c r="L16" s="17">
        <v>0</v>
      </c>
      <c r="M16" s="17">
        <v>1</v>
      </c>
      <c r="N16" s="18">
        <f t="shared" si="0"/>
        <v>7</v>
      </c>
    </row>
    <row r="17" spans="1:14" ht="15" customHeight="1">
      <c r="A17" s="12">
        <v>13</v>
      </c>
      <c r="B17" s="15" t="s">
        <v>31</v>
      </c>
      <c r="C17" s="15" t="s">
        <v>35</v>
      </c>
      <c r="D17" s="15" t="s">
        <v>43</v>
      </c>
      <c r="E17" s="16">
        <v>5</v>
      </c>
      <c r="F17" s="17">
        <v>1</v>
      </c>
      <c r="G17" s="17">
        <v>1</v>
      </c>
      <c r="H17" s="17">
        <v>0</v>
      </c>
      <c r="I17" s="17">
        <v>1</v>
      </c>
      <c r="J17" s="17">
        <v>1</v>
      </c>
      <c r="K17" s="17">
        <v>0</v>
      </c>
      <c r="L17" s="17">
        <v>0</v>
      </c>
      <c r="M17" s="17">
        <v>0</v>
      </c>
      <c r="N17" s="18">
        <f t="shared" si="0"/>
        <v>4</v>
      </c>
    </row>
    <row r="18" spans="1:14" ht="18.75" customHeight="1">
      <c r="A18" s="12">
        <v>14</v>
      </c>
      <c r="B18" s="15" t="s">
        <v>31</v>
      </c>
      <c r="C18" s="15" t="s">
        <v>36</v>
      </c>
      <c r="D18" s="15" t="s">
        <v>43</v>
      </c>
      <c r="E18" s="16">
        <v>28</v>
      </c>
      <c r="F18" s="18">
        <v>1</v>
      </c>
      <c r="G18" s="17">
        <v>2</v>
      </c>
      <c r="H18" s="17">
        <v>0</v>
      </c>
      <c r="I18" s="17">
        <v>1</v>
      </c>
      <c r="J18" s="17">
        <v>1</v>
      </c>
      <c r="K18" s="17">
        <v>0</v>
      </c>
      <c r="L18" s="17">
        <v>0</v>
      </c>
      <c r="M18" s="17">
        <v>0</v>
      </c>
      <c r="N18" s="18">
        <f t="shared" si="0"/>
        <v>5</v>
      </c>
    </row>
    <row r="19" spans="1:14" ht="17.25" customHeight="1">
      <c r="A19" s="12">
        <v>15</v>
      </c>
      <c r="B19" s="15" t="s">
        <v>31</v>
      </c>
      <c r="C19" s="15" t="s">
        <v>37</v>
      </c>
      <c r="D19" s="15" t="s">
        <v>43</v>
      </c>
      <c r="E19" s="16">
        <v>34</v>
      </c>
      <c r="F19" s="17">
        <v>1</v>
      </c>
      <c r="G19" s="17">
        <v>2</v>
      </c>
      <c r="H19" s="17">
        <v>0</v>
      </c>
      <c r="I19" s="17">
        <v>1</v>
      </c>
      <c r="J19" s="17">
        <v>1</v>
      </c>
      <c r="K19" s="17">
        <v>1</v>
      </c>
      <c r="L19" s="17">
        <v>0</v>
      </c>
      <c r="M19" s="17">
        <v>0</v>
      </c>
      <c r="N19" s="18">
        <f t="shared" si="0"/>
        <v>6</v>
      </c>
    </row>
    <row r="20" spans="1:14" ht="15" customHeight="1">
      <c r="A20" s="12">
        <v>16</v>
      </c>
      <c r="B20" s="15" t="s">
        <v>31</v>
      </c>
      <c r="C20" s="15" t="s">
        <v>38</v>
      </c>
      <c r="D20" s="15" t="s">
        <v>43</v>
      </c>
      <c r="E20" s="16">
        <v>15</v>
      </c>
      <c r="F20" s="17">
        <v>0</v>
      </c>
      <c r="G20" s="17">
        <v>2</v>
      </c>
      <c r="H20" s="17">
        <v>0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18">
        <f t="shared" si="0"/>
        <v>4</v>
      </c>
    </row>
    <row r="21" spans="1:14">
      <c r="A21" s="12">
        <v>17</v>
      </c>
      <c r="B21" s="24" t="s">
        <v>31</v>
      </c>
      <c r="C21" s="24" t="s">
        <v>39</v>
      </c>
      <c r="D21" s="24" t="s">
        <v>43</v>
      </c>
      <c r="E21" s="20">
        <v>27</v>
      </c>
      <c r="F21" s="18">
        <v>1</v>
      </c>
      <c r="G21" s="17">
        <v>2</v>
      </c>
      <c r="H21" s="18">
        <v>1</v>
      </c>
      <c r="I21" s="18">
        <v>1</v>
      </c>
      <c r="J21" s="17">
        <v>2</v>
      </c>
      <c r="K21" s="18">
        <v>1</v>
      </c>
      <c r="L21" s="18">
        <v>1</v>
      </c>
      <c r="M21" s="18">
        <v>1</v>
      </c>
      <c r="N21" s="18">
        <f t="shared" si="0"/>
        <v>10</v>
      </c>
    </row>
    <row r="22" spans="1:14">
      <c r="A22" s="12">
        <v>18</v>
      </c>
      <c r="B22" s="15" t="s">
        <v>41</v>
      </c>
      <c r="C22" s="15" t="s">
        <v>42</v>
      </c>
      <c r="D22" s="15" t="s">
        <v>43</v>
      </c>
      <c r="E22" s="16">
        <v>15</v>
      </c>
      <c r="F22" s="17">
        <v>1</v>
      </c>
      <c r="G22" s="17">
        <v>0</v>
      </c>
      <c r="H22" s="17">
        <v>0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8">
        <f t="shared" si="0"/>
        <v>2</v>
      </c>
    </row>
    <row r="23" spans="1:14">
      <c r="A23" s="12">
        <v>19</v>
      </c>
      <c r="B23" s="15" t="s">
        <v>41</v>
      </c>
      <c r="C23" s="15" t="s">
        <v>44</v>
      </c>
      <c r="D23" s="15" t="s">
        <v>43</v>
      </c>
      <c r="E23" s="16">
        <v>18</v>
      </c>
      <c r="F23" s="17">
        <v>1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1</v>
      </c>
      <c r="N23" s="18">
        <f t="shared" si="0"/>
        <v>3</v>
      </c>
    </row>
    <row r="24" spans="1:14" ht="18" customHeight="1">
      <c r="A24" s="12">
        <v>20</v>
      </c>
      <c r="B24" s="15" t="s">
        <v>45</v>
      </c>
      <c r="C24" s="25" t="s">
        <v>46</v>
      </c>
      <c r="D24" s="15" t="s">
        <v>43</v>
      </c>
      <c r="E24" s="16">
        <v>9</v>
      </c>
      <c r="F24" s="26">
        <v>1</v>
      </c>
      <c r="G24" s="17">
        <v>0</v>
      </c>
      <c r="H24" s="17">
        <v>0</v>
      </c>
      <c r="I24" s="17">
        <v>1</v>
      </c>
      <c r="J24" s="17">
        <v>1</v>
      </c>
      <c r="K24" s="17">
        <v>0</v>
      </c>
      <c r="L24" s="17">
        <v>1</v>
      </c>
      <c r="M24" s="17">
        <v>1</v>
      </c>
      <c r="N24" s="18">
        <f t="shared" si="0"/>
        <v>5</v>
      </c>
    </row>
    <row r="25" spans="1:14" ht="21.75" customHeight="1">
      <c r="A25" s="12">
        <v>21</v>
      </c>
      <c r="B25" s="15" t="s">
        <v>45</v>
      </c>
      <c r="C25" s="25" t="s">
        <v>47</v>
      </c>
      <c r="D25" s="15" t="s">
        <v>43</v>
      </c>
      <c r="E25" s="16">
        <v>29</v>
      </c>
      <c r="F25" s="17">
        <v>1</v>
      </c>
      <c r="G25" s="17">
        <v>2</v>
      </c>
      <c r="H25" s="17">
        <v>0</v>
      </c>
      <c r="I25" s="17">
        <v>0</v>
      </c>
      <c r="J25" s="17">
        <v>1</v>
      </c>
      <c r="K25" s="17">
        <v>0</v>
      </c>
      <c r="L25" s="17">
        <v>1</v>
      </c>
      <c r="M25" s="17">
        <v>1</v>
      </c>
      <c r="N25" s="18">
        <f t="shared" si="0"/>
        <v>6</v>
      </c>
    </row>
    <row r="26" spans="1:14" ht="19.5" customHeight="1">
      <c r="A26" s="12">
        <v>22</v>
      </c>
      <c r="B26" s="15" t="s">
        <v>45</v>
      </c>
      <c r="C26" s="25" t="s">
        <v>48</v>
      </c>
      <c r="D26" s="15" t="s">
        <v>43</v>
      </c>
      <c r="E26" s="16">
        <v>42</v>
      </c>
      <c r="F26" s="17">
        <v>1</v>
      </c>
      <c r="G26" s="17">
        <v>1</v>
      </c>
      <c r="H26" s="17">
        <v>2</v>
      </c>
      <c r="I26" s="17">
        <v>0</v>
      </c>
      <c r="J26" s="17">
        <v>1</v>
      </c>
      <c r="K26" s="17">
        <v>0</v>
      </c>
      <c r="L26" s="17">
        <v>1</v>
      </c>
      <c r="M26" s="17">
        <v>1</v>
      </c>
      <c r="N26" s="18">
        <f t="shared" si="0"/>
        <v>7</v>
      </c>
    </row>
    <row r="27" spans="1:14" ht="21.75" customHeight="1">
      <c r="A27" s="12">
        <v>23</v>
      </c>
      <c r="B27" s="15" t="s">
        <v>49</v>
      </c>
      <c r="C27" s="25" t="s">
        <v>50</v>
      </c>
      <c r="D27" s="15" t="s">
        <v>43</v>
      </c>
      <c r="E27" s="16">
        <v>44</v>
      </c>
      <c r="F27" s="26">
        <v>1</v>
      </c>
      <c r="G27" s="26">
        <v>0</v>
      </c>
      <c r="H27" s="26">
        <v>0</v>
      </c>
      <c r="I27" s="26">
        <v>0</v>
      </c>
      <c r="J27" s="17">
        <v>2</v>
      </c>
      <c r="K27" s="17">
        <v>0</v>
      </c>
      <c r="L27" s="17">
        <v>1</v>
      </c>
      <c r="M27" s="17">
        <v>1</v>
      </c>
      <c r="N27" s="18">
        <f t="shared" si="0"/>
        <v>5</v>
      </c>
    </row>
    <row r="28" spans="1:14">
      <c r="A28" s="12">
        <v>24</v>
      </c>
      <c r="B28" s="15" t="s">
        <v>45</v>
      </c>
      <c r="C28" s="25" t="s">
        <v>51</v>
      </c>
      <c r="D28" s="15" t="s">
        <v>43</v>
      </c>
      <c r="E28" s="16">
        <v>24</v>
      </c>
      <c r="F28" s="17">
        <v>1</v>
      </c>
      <c r="G28" s="17">
        <v>1</v>
      </c>
      <c r="H28" s="17">
        <v>2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8">
        <f t="shared" si="0"/>
        <v>9</v>
      </c>
    </row>
    <row r="29" spans="1:14">
      <c r="A29" s="12">
        <v>25</v>
      </c>
      <c r="B29" s="24" t="s">
        <v>58</v>
      </c>
      <c r="C29" s="27" t="s">
        <v>52</v>
      </c>
      <c r="D29" s="28" t="s">
        <v>43</v>
      </c>
      <c r="E29" s="28">
        <v>22</v>
      </c>
      <c r="F29" s="29">
        <v>1</v>
      </c>
      <c r="G29" s="29">
        <v>2</v>
      </c>
      <c r="H29" s="29">
        <v>2</v>
      </c>
      <c r="I29" s="29">
        <v>0</v>
      </c>
      <c r="J29" s="29">
        <v>1</v>
      </c>
      <c r="K29" s="29">
        <v>1</v>
      </c>
      <c r="L29" s="29">
        <v>0</v>
      </c>
      <c r="M29" s="29">
        <v>0</v>
      </c>
      <c r="N29" s="18">
        <f t="shared" si="0"/>
        <v>7</v>
      </c>
    </row>
    <row r="30" spans="1:14">
      <c r="A30" s="12">
        <v>26</v>
      </c>
      <c r="B30" s="24" t="s">
        <v>58</v>
      </c>
      <c r="C30" s="27" t="s">
        <v>53</v>
      </c>
      <c r="D30" s="28" t="s">
        <v>43</v>
      </c>
      <c r="E30" s="28">
        <v>12</v>
      </c>
      <c r="F30" s="29">
        <v>1</v>
      </c>
      <c r="G30" s="29">
        <v>1</v>
      </c>
      <c r="H30" s="29">
        <v>0</v>
      </c>
      <c r="I30" s="29">
        <v>0</v>
      </c>
      <c r="J30" s="29">
        <v>1</v>
      </c>
      <c r="K30" s="29">
        <v>0</v>
      </c>
      <c r="L30" s="29">
        <v>0</v>
      </c>
      <c r="M30" s="29">
        <v>0</v>
      </c>
      <c r="N30" s="18">
        <f t="shared" si="0"/>
        <v>3</v>
      </c>
    </row>
    <row r="31" spans="1:14" ht="31.5" customHeight="1">
      <c r="A31" s="12">
        <v>27</v>
      </c>
      <c r="B31" s="30" t="s">
        <v>58</v>
      </c>
      <c r="C31" s="31" t="s">
        <v>54</v>
      </c>
      <c r="D31" s="28" t="s">
        <v>125</v>
      </c>
      <c r="E31" s="28" t="s">
        <v>125</v>
      </c>
      <c r="F31" s="29" t="s">
        <v>125</v>
      </c>
      <c r="G31" s="29" t="s">
        <v>125</v>
      </c>
      <c r="H31" s="29" t="s">
        <v>125</v>
      </c>
      <c r="I31" s="29" t="s">
        <v>125</v>
      </c>
      <c r="J31" s="29" t="s">
        <v>125</v>
      </c>
      <c r="K31" s="29" t="s">
        <v>125</v>
      </c>
      <c r="L31" s="29" t="s">
        <v>125</v>
      </c>
      <c r="M31" s="29" t="s">
        <v>125</v>
      </c>
      <c r="N31" s="28" t="s">
        <v>196</v>
      </c>
    </row>
    <row r="32" spans="1:14" ht="23.25" customHeight="1">
      <c r="A32" s="12">
        <v>28</v>
      </c>
      <c r="B32" s="30" t="s">
        <v>58</v>
      </c>
      <c r="C32" s="31" t="s">
        <v>55</v>
      </c>
      <c r="D32" s="28" t="s">
        <v>43</v>
      </c>
      <c r="E32" s="28">
        <v>24</v>
      </c>
      <c r="F32" s="29">
        <v>1</v>
      </c>
      <c r="G32" s="29">
        <v>1</v>
      </c>
      <c r="H32" s="29">
        <v>0</v>
      </c>
      <c r="I32" s="29">
        <v>0</v>
      </c>
      <c r="J32" s="29">
        <v>1</v>
      </c>
      <c r="K32" s="29">
        <v>0</v>
      </c>
      <c r="L32" s="29">
        <v>0</v>
      </c>
      <c r="M32" s="29">
        <f>-Q42</f>
        <v>0</v>
      </c>
      <c r="N32" s="18">
        <f>SUM(F32:M32)</f>
        <v>3</v>
      </c>
    </row>
    <row r="33" spans="1:14">
      <c r="A33" s="12">
        <v>29</v>
      </c>
      <c r="B33" s="30" t="s">
        <v>58</v>
      </c>
      <c r="C33" s="27" t="s">
        <v>56</v>
      </c>
      <c r="D33" s="28" t="s">
        <v>43</v>
      </c>
      <c r="E33" s="28">
        <v>14</v>
      </c>
      <c r="F33" s="29">
        <v>1</v>
      </c>
      <c r="G33" s="29">
        <v>2</v>
      </c>
      <c r="H33" s="29">
        <v>1</v>
      </c>
      <c r="I33" s="29">
        <v>0</v>
      </c>
      <c r="J33" s="29">
        <v>1</v>
      </c>
      <c r="K33" s="29">
        <v>0</v>
      </c>
      <c r="L33" s="29">
        <v>0</v>
      </c>
      <c r="M33" s="29">
        <v>0</v>
      </c>
      <c r="N33" s="18">
        <f t="shared" ref="N33:N37" si="1">SUM(F33:M33)</f>
        <v>5</v>
      </c>
    </row>
    <row r="34" spans="1:14">
      <c r="A34" s="12">
        <v>30</v>
      </c>
      <c r="B34" s="30" t="s">
        <v>58</v>
      </c>
      <c r="C34" s="27" t="s">
        <v>57</v>
      </c>
      <c r="D34" s="28" t="s">
        <v>43</v>
      </c>
      <c r="E34" s="28">
        <v>3</v>
      </c>
      <c r="F34" s="29">
        <v>1</v>
      </c>
      <c r="G34" s="29">
        <v>0</v>
      </c>
      <c r="H34" s="29">
        <v>0</v>
      </c>
      <c r="I34" s="29">
        <v>0</v>
      </c>
      <c r="J34" s="29">
        <v>1</v>
      </c>
      <c r="K34" s="29">
        <v>0</v>
      </c>
      <c r="L34" s="29">
        <v>0</v>
      </c>
      <c r="M34" s="29">
        <v>1</v>
      </c>
      <c r="N34" s="18">
        <f t="shared" si="1"/>
        <v>3</v>
      </c>
    </row>
    <row r="35" spans="1:14" ht="15" customHeight="1">
      <c r="A35" s="32">
        <v>31</v>
      </c>
      <c r="B35" s="33" t="s">
        <v>74</v>
      </c>
      <c r="C35" s="34" t="s">
        <v>59</v>
      </c>
      <c r="D35" s="35" t="s">
        <v>43</v>
      </c>
      <c r="E35" s="36">
        <v>32</v>
      </c>
      <c r="F35" s="37">
        <v>1</v>
      </c>
      <c r="G35" s="37">
        <v>2</v>
      </c>
      <c r="H35" s="37">
        <v>0</v>
      </c>
      <c r="I35" s="37">
        <v>1</v>
      </c>
      <c r="J35" s="37">
        <v>1</v>
      </c>
      <c r="K35" s="37">
        <v>0</v>
      </c>
      <c r="L35" s="37">
        <v>0</v>
      </c>
      <c r="M35" s="37">
        <v>1</v>
      </c>
      <c r="N35" s="18">
        <f t="shared" si="1"/>
        <v>6</v>
      </c>
    </row>
    <row r="36" spans="1:14" ht="15" hidden="1" customHeight="1">
      <c r="A36" s="32"/>
      <c r="B36" s="33"/>
      <c r="C36" s="34"/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1">
        <f t="shared" si="1"/>
        <v>0</v>
      </c>
    </row>
    <row r="37" spans="1:14" ht="15" hidden="1" customHeight="1">
      <c r="A37" s="32"/>
      <c r="B37" s="33"/>
      <c r="C37" s="34"/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1">
        <f t="shared" si="1"/>
        <v>0</v>
      </c>
    </row>
    <row r="38" spans="1:14" ht="51" customHeight="1">
      <c r="A38" s="12">
        <v>32</v>
      </c>
      <c r="B38" s="30" t="s">
        <v>74</v>
      </c>
      <c r="C38" s="38" t="s">
        <v>60</v>
      </c>
      <c r="D38" s="15" t="s">
        <v>125</v>
      </c>
      <c r="E38" s="20" t="s">
        <v>125</v>
      </c>
      <c r="F38" s="18" t="s">
        <v>125</v>
      </c>
      <c r="G38" s="18" t="s">
        <v>125</v>
      </c>
      <c r="H38" s="18" t="s">
        <v>125</v>
      </c>
      <c r="I38" s="18" t="s">
        <v>125</v>
      </c>
      <c r="J38" s="18" t="s">
        <v>125</v>
      </c>
      <c r="K38" s="18" t="s">
        <v>125</v>
      </c>
      <c r="L38" s="18" t="s">
        <v>125</v>
      </c>
      <c r="M38" s="18" t="s">
        <v>125</v>
      </c>
      <c r="N38" s="16" t="s">
        <v>183</v>
      </c>
    </row>
    <row r="39" spans="1:14" ht="48.75" customHeight="1">
      <c r="A39" s="12">
        <v>33</v>
      </c>
      <c r="B39" s="30" t="s">
        <v>74</v>
      </c>
      <c r="C39" s="38" t="s">
        <v>61</v>
      </c>
      <c r="D39" s="15" t="s">
        <v>125</v>
      </c>
      <c r="E39" s="20" t="s">
        <v>125</v>
      </c>
      <c r="F39" s="18" t="s">
        <v>125</v>
      </c>
      <c r="G39" s="18" t="s">
        <v>125</v>
      </c>
      <c r="H39" s="18" t="s">
        <v>125</v>
      </c>
      <c r="I39" s="18" t="s">
        <v>125</v>
      </c>
      <c r="J39" s="18" t="s">
        <v>125</v>
      </c>
      <c r="K39" s="18" t="s">
        <v>125</v>
      </c>
      <c r="L39" s="18" t="s">
        <v>125</v>
      </c>
      <c r="M39" s="18" t="s">
        <v>125</v>
      </c>
      <c r="N39" s="16" t="s">
        <v>184</v>
      </c>
    </row>
    <row r="40" spans="1:14" ht="48" customHeight="1">
      <c r="A40" s="12">
        <v>34</v>
      </c>
      <c r="B40" s="30" t="s">
        <v>74</v>
      </c>
      <c r="C40" s="38" t="s">
        <v>62</v>
      </c>
      <c r="D40" s="15" t="s">
        <v>125</v>
      </c>
      <c r="E40" s="20" t="s">
        <v>125</v>
      </c>
      <c r="F40" s="18" t="s">
        <v>125</v>
      </c>
      <c r="G40" s="18" t="s">
        <v>125</v>
      </c>
      <c r="H40" s="18" t="s">
        <v>125</v>
      </c>
      <c r="I40" s="18" t="s">
        <v>125</v>
      </c>
      <c r="J40" s="18" t="s">
        <v>125</v>
      </c>
      <c r="K40" s="18" t="s">
        <v>125</v>
      </c>
      <c r="L40" s="18" t="s">
        <v>125</v>
      </c>
      <c r="M40" s="18" t="s">
        <v>125</v>
      </c>
      <c r="N40" s="16" t="s">
        <v>185</v>
      </c>
    </row>
    <row r="41" spans="1:14" ht="22.5" customHeight="1">
      <c r="A41" s="12">
        <v>35</v>
      </c>
      <c r="B41" s="30" t="s">
        <v>74</v>
      </c>
      <c r="C41" s="38" t="s">
        <v>63</v>
      </c>
      <c r="D41" s="15" t="s">
        <v>43</v>
      </c>
      <c r="E41" s="16">
        <v>36</v>
      </c>
      <c r="F41" s="17">
        <v>1</v>
      </c>
      <c r="G41" s="29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1</v>
      </c>
      <c r="N41" s="12">
        <f>SUM(F41:M41)</f>
        <v>3</v>
      </c>
    </row>
    <row r="42" spans="1:14" ht="24" customHeight="1">
      <c r="A42" s="12">
        <v>36</v>
      </c>
      <c r="B42" s="24" t="s">
        <v>74</v>
      </c>
      <c r="C42" s="38" t="s">
        <v>64</v>
      </c>
      <c r="D42" s="15" t="s">
        <v>43</v>
      </c>
      <c r="E42" s="16">
        <v>11</v>
      </c>
      <c r="F42" s="17">
        <v>1</v>
      </c>
      <c r="G42" s="29">
        <v>0</v>
      </c>
      <c r="H42" s="17">
        <v>2</v>
      </c>
      <c r="I42" s="17">
        <v>0</v>
      </c>
      <c r="J42" s="17">
        <v>1</v>
      </c>
      <c r="K42" s="17">
        <v>0</v>
      </c>
      <c r="L42" s="17">
        <v>0</v>
      </c>
      <c r="M42" s="17">
        <v>1</v>
      </c>
      <c r="N42" s="12">
        <f>SUM(F42:M42)</f>
        <v>5</v>
      </c>
    </row>
    <row r="43" spans="1:14" ht="45.75" customHeight="1">
      <c r="A43" s="12">
        <v>37</v>
      </c>
      <c r="B43" s="30" t="s">
        <v>74</v>
      </c>
      <c r="C43" s="38" t="s">
        <v>66</v>
      </c>
      <c r="D43" s="15" t="s">
        <v>43</v>
      </c>
      <c r="E43" s="20" t="s">
        <v>125</v>
      </c>
      <c r="F43" s="18" t="s">
        <v>125</v>
      </c>
      <c r="G43" s="18" t="s">
        <v>125</v>
      </c>
      <c r="H43" s="18" t="s">
        <v>125</v>
      </c>
      <c r="I43" s="18" t="s">
        <v>125</v>
      </c>
      <c r="J43" s="18" t="s">
        <v>125</v>
      </c>
      <c r="K43" s="18" t="s">
        <v>125</v>
      </c>
      <c r="L43" s="18" t="s">
        <v>125</v>
      </c>
      <c r="M43" s="18" t="s">
        <v>125</v>
      </c>
      <c r="N43" s="16" t="s">
        <v>186</v>
      </c>
    </row>
    <row r="44" spans="1:14" ht="24.75" customHeight="1">
      <c r="A44" s="12">
        <v>38</v>
      </c>
      <c r="B44" s="24" t="s">
        <v>74</v>
      </c>
      <c r="C44" s="15" t="s">
        <v>67</v>
      </c>
      <c r="D44" s="15" t="s">
        <v>125</v>
      </c>
      <c r="E44" s="16">
        <v>3</v>
      </c>
      <c r="F44" s="17">
        <v>1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1</v>
      </c>
      <c r="N44" s="12">
        <f>SUM(F44:M44)</f>
        <v>3</v>
      </c>
    </row>
    <row r="45" spans="1:14" ht="24.75" customHeight="1">
      <c r="A45" s="12">
        <v>39</v>
      </c>
      <c r="B45" s="24" t="s">
        <v>74</v>
      </c>
      <c r="C45" s="15" t="s">
        <v>68</v>
      </c>
      <c r="D45" s="15" t="s">
        <v>43</v>
      </c>
      <c r="E45" s="16">
        <v>32</v>
      </c>
      <c r="F45" s="17">
        <v>1</v>
      </c>
      <c r="G45" s="29">
        <v>2</v>
      </c>
      <c r="H45" s="17">
        <v>2</v>
      </c>
      <c r="I45" s="17">
        <v>0</v>
      </c>
      <c r="J45" s="17">
        <v>1</v>
      </c>
      <c r="K45" s="17">
        <v>0</v>
      </c>
      <c r="L45" s="17">
        <v>0</v>
      </c>
      <c r="M45" s="17">
        <v>1</v>
      </c>
      <c r="N45" s="12">
        <f t="shared" ref="N45:N52" si="2">SUM(F45:M45)</f>
        <v>7</v>
      </c>
    </row>
    <row r="46" spans="1:14" ht="26.25" customHeight="1">
      <c r="A46" s="12">
        <v>40</v>
      </c>
      <c r="B46" s="24" t="s">
        <v>74</v>
      </c>
      <c r="C46" s="31" t="s">
        <v>69</v>
      </c>
      <c r="D46" s="15" t="s">
        <v>43</v>
      </c>
      <c r="E46" s="16">
        <v>20</v>
      </c>
      <c r="F46" s="17">
        <v>1</v>
      </c>
      <c r="G46" s="29">
        <v>2</v>
      </c>
      <c r="H46" s="17">
        <v>2</v>
      </c>
      <c r="I46" s="17">
        <v>0</v>
      </c>
      <c r="J46" s="17">
        <v>1</v>
      </c>
      <c r="K46" s="17">
        <v>0</v>
      </c>
      <c r="L46" s="17">
        <v>0</v>
      </c>
      <c r="M46" s="17">
        <v>1</v>
      </c>
      <c r="N46" s="12">
        <f t="shared" si="2"/>
        <v>7</v>
      </c>
    </row>
    <row r="47" spans="1:14" ht="21.75" customHeight="1">
      <c r="A47" s="12">
        <v>41</v>
      </c>
      <c r="B47" s="24" t="s">
        <v>74</v>
      </c>
      <c r="C47" s="15" t="s">
        <v>70</v>
      </c>
      <c r="D47" s="15" t="s">
        <v>43</v>
      </c>
      <c r="E47" s="16">
        <v>34</v>
      </c>
      <c r="F47" s="17">
        <v>1</v>
      </c>
      <c r="G47" s="29">
        <v>0</v>
      </c>
      <c r="H47" s="17">
        <v>0</v>
      </c>
      <c r="I47" s="17">
        <v>0</v>
      </c>
      <c r="J47" s="17">
        <v>1</v>
      </c>
      <c r="K47" s="17">
        <v>0</v>
      </c>
      <c r="L47" s="17">
        <v>1</v>
      </c>
      <c r="M47" s="17">
        <v>1</v>
      </c>
      <c r="N47" s="12">
        <f t="shared" si="2"/>
        <v>4</v>
      </c>
    </row>
    <row r="48" spans="1:14" ht="15" customHeight="1">
      <c r="A48" s="12">
        <v>42</v>
      </c>
      <c r="B48" s="24" t="s">
        <v>74</v>
      </c>
      <c r="C48" s="15" t="s">
        <v>71</v>
      </c>
      <c r="D48" s="15" t="s">
        <v>43</v>
      </c>
      <c r="E48" s="16">
        <v>14</v>
      </c>
      <c r="F48" s="17">
        <v>1</v>
      </c>
      <c r="G48" s="17">
        <v>1</v>
      </c>
      <c r="H48" s="17">
        <v>2</v>
      </c>
      <c r="I48" s="17">
        <v>0</v>
      </c>
      <c r="J48" s="17">
        <v>1</v>
      </c>
      <c r="K48" s="17">
        <v>0</v>
      </c>
      <c r="L48" s="17">
        <v>1</v>
      </c>
      <c r="M48" s="17">
        <v>1</v>
      </c>
      <c r="N48" s="12">
        <f t="shared" si="2"/>
        <v>7</v>
      </c>
    </row>
    <row r="49" spans="1:14" ht="15" customHeight="1">
      <c r="A49" s="12">
        <v>43</v>
      </c>
      <c r="B49" s="24" t="s">
        <v>74</v>
      </c>
      <c r="C49" s="31" t="s">
        <v>72</v>
      </c>
      <c r="D49" s="15" t="s">
        <v>43</v>
      </c>
      <c r="E49" s="16">
        <v>27</v>
      </c>
      <c r="F49" s="17">
        <v>1</v>
      </c>
      <c r="G49" s="29">
        <v>1</v>
      </c>
      <c r="H49" s="17">
        <v>0</v>
      </c>
      <c r="I49" s="17">
        <v>0</v>
      </c>
      <c r="J49" s="17">
        <v>1</v>
      </c>
      <c r="K49" s="17">
        <v>1</v>
      </c>
      <c r="L49" s="17">
        <v>0</v>
      </c>
      <c r="M49" s="17">
        <v>1</v>
      </c>
      <c r="N49" s="12">
        <f t="shared" si="2"/>
        <v>5</v>
      </c>
    </row>
    <row r="50" spans="1:14" ht="21" customHeight="1">
      <c r="A50" s="12">
        <v>44</v>
      </c>
      <c r="B50" s="24" t="s">
        <v>74</v>
      </c>
      <c r="C50" s="15" t="s">
        <v>73</v>
      </c>
      <c r="D50" s="15" t="s">
        <v>43</v>
      </c>
      <c r="E50" s="16">
        <v>4</v>
      </c>
      <c r="F50" s="17">
        <v>1</v>
      </c>
      <c r="G50" s="17">
        <v>1</v>
      </c>
      <c r="H50" s="17">
        <v>0</v>
      </c>
      <c r="I50" s="17">
        <v>0</v>
      </c>
      <c r="J50" s="17">
        <v>1</v>
      </c>
      <c r="K50" s="17">
        <v>0</v>
      </c>
      <c r="L50" s="17">
        <v>0</v>
      </c>
      <c r="M50" s="17">
        <v>1</v>
      </c>
      <c r="N50" s="12">
        <f t="shared" si="2"/>
        <v>4</v>
      </c>
    </row>
    <row r="51" spans="1:14">
      <c r="A51" s="12">
        <v>45</v>
      </c>
      <c r="B51" s="15" t="s">
        <v>75</v>
      </c>
      <c r="C51" s="15" t="s">
        <v>76</v>
      </c>
      <c r="D51" s="15" t="s">
        <v>43</v>
      </c>
      <c r="E51" s="16">
        <v>2.5</v>
      </c>
      <c r="F51" s="17">
        <v>1</v>
      </c>
      <c r="G51" s="17">
        <v>0</v>
      </c>
      <c r="H51" s="17">
        <v>0</v>
      </c>
      <c r="I51" s="17">
        <v>0</v>
      </c>
      <c r="J51" s="17">
        <v>1</v>
      </c>
      <c r="K51" s="17">
        <v>0</v>
      </c>
      <c r="L51" s="17">
        <v>0</v>
      </c>
      <c r="M51" s="17">
        <v>1</v>
      </c>
      <c r="N51" s="12">
        <f t="shared" si="2"/>
        <v>3</v>
      </c>
    </row>
    <row r="52" spans="1:14">
      <c r="A52" s="12">
        <v>46</v>
      </c>
      <c r="B52" s="24" t="s">
        <v>78</v>
      </c>
      <c r="C52" s="25" t="s">
        <v>77</v>
      </c>
      <c r="D52" s="15" t="s">
        <v>43</v>
      </c>
      <c r="E52" s="20">
        <v>2</v>
      </c>
      <c r="F52" s="18">
        <v>0</v>
      </c>
      <c r="G52" s="18">
        <v>0</v>
      </c>
      <c r="H52" s="18">
        <v>0</v>
      </c>
      <c r="I52" s="18">
        <v>0</v>
      </c>
      <c r="J52" s="18">
        <v>1</v>
      </c>
      <c r="K52" s="18">
        <v>0</v>
      </c>
      <c r="L52" s="18">
        <v>0</v>
      </c>
      <c r="M52" s="18">
        <v>1</v>
      </c>
      <c r="N52" s="12">
        <f t="shared" si="2"/>
        <v>2</v>
      </c>
    </row>
    <row r="53" spans="1:14" ht="33" customHeight="1">
      <c r="A53" s="39">
        <v>47</v>
      </c>
      <c r="B53" s="30" t="s">
        <v>78</v>
      </c>
      <c r="C53" s="15" t="s">
        <v>181</v>
      </c>
      <c r="D53" s="15" t="s">
        <v>43</v>
      </c>
      <c r="E53" s="40" t="s">
        <v>125</v>
      </c>
      <c r="F53" s="41" t="s">
        <v>125</v>
      </c>
      <c r="G53" s="41" t="s">
        <v>125</v>
      </c>
      <c r="H53" s="41" t="s">
        <v>125</v>
      </c>
      <c r="I53" s="41" t="s">
        <v>125</v>
      </c>
      <c r="J53" s="41" t="s">
        <v>125</v>
      </c>
      <c r="K53" s="41" t="s">
        <v>125</v>
      </c>
      <c r="L53" s="41" t="s">
        <v>125</v>
      </c>
      <c r="M53" s="41" t="s">
        <v>125</v>
      </c>
      <c r="N53" s="42" t="s">
        <v>197</v>
      </c>
    </row>
    <row r="54" spans="1:14" ht="35.25" customHeight="1">
      <c r="A54" s="39">
        <v>48</v>
      </c>
      <c r="B54" s="15" t="s">
        <v>79</v>
      </c>
      <c r="C54" s="15" t="s">
        <v>80</v>
      </c>
      <c r="D54" s="15" t="s">
        <v>43</v>
      </c>
      <c r="E54" s="16">
        <v>35</v>
      </c>
      <c r="F54" s="17">
        <v>1</v>
      </c>
      <c r="G54" s="17">
        <v>2</v>
      </c>
      <c r="H54" s="17">
        <v>1</v>
      </c>
      <c r="I54" s="17">
        <v>1</v>
      </c>
      <c r="J54" s="17">
        <v>1</v>
      </c>
      <c r="K54" s="17">
        <v>0</v>
      </c>
      <c r="L54" s="17">
        <v>1</v>
      </c>
      <c r="M54" s="17">
        <v>1</v>
      </c>
      <c r="N54" s="12">
        <f>SUM(F54:M54)</f>
        <v>8</v>
      </c>
    </row>
    <row r="55" spans="1:14" ht="35.25" customHeight="1">
      <c r="A55" s="12">
        <v>49</v>
      </c>
      <c r="B55" s="15" t="s">
        <v>79</v>
      </c>
      <c r="C55" s="15" t="s">
        <v>81</v>
      </c>
      <c r="D55" s="15" t="s">
        <v>43</v>
      </c>
      <c r="E55" s="16">
        <v>2</v>
      </c>
      <c r="F55" s="17">
        <v>1</v>
      </c>
      <c r="G55" s="17">
        <v>0</v>
      </c>
      <c r="H55" s="17">
        <v>1</v>
      </c>
      <c r="I55" s="17">
        <v>0</v>
      </c>
      <c r="J55" s="17">
        <v>1</v>
      </c>
      <c r="K55" s="17">
        <v>0</v>
      </c>
      <c r="L55" s="17">
        <v>1</v>
      </c>
      <c r="M55" s="17">
        <v>1</v>
      </c>
      <c r="N55" s="12">
        <f t="shared" ref="N55:N63" si="3">SUM(F55:M55)</f>
        <v>5</v>
      </c>
    </row>
    <row r="56" spans="1:14" ht="31.5" customHeight="1">
      <c r="A56" s="12">
        <v>50</v>
      </c>
      <c r="B56" s="15" t="s">
        <v>82</v>
      </c>
      <c r="C56" s="15" t="s">
        <v>83</v>
      </c>
      <c r="D56" s="15" t="s">
        <v>43</v>
      </c>
      <c r="E56" s="16">
        <v>39</v>
      </c>
      <c r="F56" s="17">
        <v>1</v>
      </c>
      <c r="G56" s="17">
        <v>0</v>
      </c>
      <c r="H56" s="17">
        <v>1</v>
      </c>
      <c r="I56" s="17">
        <v>0</v>
      </c>
      <c r="J56" s="17">
        <v>1</v>
      </c>
      <c r="K56" s="17">
        <v>0</v>
      </c>
      <c r="L56" s="17">
        <v>1</v>
      </c>
      <c r="M56" s="17">
        <v>1</v>
      </c>
      <c r="N56" s="12">
        <f t="shared" si="3"/>
        <v>5</v>
      </c>
    </row>
    <row r="57" spans="1:14" ht="34.5" customHeight="1">
      <c r="A57" s="12">
        <v>51</v>
      </c>
      <c r="B57" s="15" t="s">
        <v>84</v>
      </c>
      <c r="C57" s="15" t="s">
        <v>85</v>
      </c>
      <c r="D57" s="15" t="s">
        <v>43</v>
      </c>
      <c r="E57" s="16">
        <v>3</v>
      </c>
      <c r="F57" s="17">
        <v>1</v>
      </c>
      <c r="G57" s="17">
        <v>0</v>
      </c>
      <c r="H57" s="17">
        <v>1</v>
      </c>
      <c r="I57" s="17">
        <v>0</v>
      </c>
      <c r="J57" s="17">
        <v>1</v>
      </c>
      <c r="K57" s="17">
        <v>0</v>
      </c>
      <c r="L57" s="17">
        <v>2</v>
      </c>
      <c r="M57" s="17">
        <v>1</v>
      </c>
      <c r="N57" s="12">
        <f t="shared" si="3"/>
        <v>6</v>
      </c>
    </row>
    <row r="58" spans="1:14">
      <c r="A58" s="12">
        <v>52</v>
      </c>
      <c r="B58" s="15" t="s">
        <v>86</v>
      </c>
      <c r="C58" s="15" t="s">
        <v>87</v>
      </c>
      <c r="D58" s="15" t="s">
        <v>43</v>
      </c>
      <c r="E58" s="16">
        <v>3</v>
      </c>
      <c r="F58" s="17">
        <v>1</v>
      </c>
      <c r="G58" s="17">
        <v>1</v>
      </c>
      <c r="H58" s="17">
        <v>2</v>
      </c>
      <c r="I58" s="17">
        <v>0</v>
      </c>
      <c r="J58" s="17">
        <v>1</v>
      </c>
      <c r="K58" s="17">
        <v>0</v>
      </c>
      <c r="L58" s="17">
        <v>0</v>
      </c>
      <c r="M58" s="17">
        <v>0</v>
      </c>
      <c r="N58" s="12">
        <f t="shared" si="3"/>
        <v>5</v>
      </c>
    </row>
    <row r="59" spans="1:14">
      <c r="A59" s="12">
        <v>53</v>
      </c>
      <c r="B59" s="15" t="s">
        <v>88</v>
      </c>
      <c r="C59" s="15" t="s">
        <v>90</v>
      </c>
      <c r="D59" s="15" t="s">
        <v>43</v>
      </c>
      <c r="E59" s="16">
        <v>11</v>
      </c>
      <c r="F59" s="17">
        <v>1</v>
      </c>
      <c r="G59" s="17">
        <v>2</v>
      </c>
      <c r="H59" s="17">
        <v>0</v>
      </c>
      <c r="I59" s="17">
        <v>0</v>
      </c>
      <c r="J59" s="17">
        <v>1</v>
      </c>
      <c r="K59" s="17">
        <v>0</v>
      </c>
      <c r="L59" s="17">
        <v>0</v>
      </c>
      <c r="M59" s="17">
        <v>1</v>
      </c>
      <c r="N59" s="12">
        <f t="shared" si="3"/>
        <v>5</v>
      </c>
    </row>
    <row r="60" spans="1:14" ht="33" customHeight="1">
      <c r="A60" s="12">
        <v>54</v>
      </c>
      <c r="B60" s="15" t="s">
        <v>91</v>
      </c>
      <c r="C60" s="15" t="s">
        <v>92</v>
      </c>
      <c r="D60" s="15" t="s">
        <v>93</v>
      </c>
      <c r="E60" s="16">
        <v>3</v>
      </c>
      <c r="F60" s="17">
        <v>1</v>
      </c>
      <c r="G60" s="17">
        <v>1</v>
      </c>
      <c r="H60" s="17">
        <v>1</v>
      </c>
      <c r="I60" s="17">
        <v>1</v>
      </c>
      <c r="J60" s="17">
        <v>1</v>
      </c>
      <c r="K60" s="17">
        <v>0</v>
      </c>
      <c r="L60" s="17">
        <v>0</v>
      </c>
      <c r="M60" s="18">
        <v>1</v>
      </c>
      <c r="N60" s="12">
        <f t="shared" si="3"/>
        <v>6</v>
      </c>
    </row>
    <row r="61" spans="1:14" ht="22.5" customHeight="1">
      <c r="A61" s="12">
        <v>55</v>
      </c>
      <c r="B61" s="15" t="s">
        <v>91</v>
      </c>
      <c r="C61" s="15" t="s">
        <v>94</v>
      </c>
      <c r="D61" s="15" t="s">
        <v>43</v>
      </c>
      <c r="E61" s="16">
        <v>7</v>
      </c>
      <c r="F61" s="17">
        <v>1</v>
      </c>
      <c r="G61" s="17">
        <v>0</v>
      </c>
      <c r="H61" s="17">
        <v>1</v>
      </c>
      <c r="I61" s="17">
        <v>1</v>
      </c>
      <c r="J61" s="17">
        <v>1</v>
      </c>
      <c r="K61" s="17">
        <v>0</v>
      </c>
      <c r="L61" s="17">
        <v>1</v>
      </c>
      <c r="M61" s="18">
        <v>1</v>
      </c>
      <c r="N61" s="12">
        <f t="shared" si="3"/>
        <v>6</v>
      </c>
    </row>
    <row r="62" spans="1:14" ht="15" customHeight="1">
      <c r="A62" s="12">
        <v>56</v>
      </c>
      <c r="B62" s="15" t="s">
        <v>91</v>
      </c>
      <c r="C62" s="15" t="s">
        <v>95</v>
      </c>
      <c r="D62" s="25" t="s">
        <v>43</v>
      </c>
      <c r="E62" s="16">
        <v>2</v>
      </c>
      <c r="F62" s="17">
        <v>1</v>
      </c>
      <c r="G62" s="17">
        <v>0</v>
      </c>
      <c r="H62" s="17"/>
      <c r="I62" s="17">
        <v>1</v>
      </c>
      <c r="J62" s="17">
        <v>1</v>
      </c>
      <c r="K62" s="17">
        <v>0</v>
      </c>
      <c r="L62" s="17">
        <v>1</v>
      </c>
      <c r="M62" s="18">
        <v>1</v>
      </c>
      <c r="N62" s="12">
        <f t="shared" si="3"/>
        <v>5</v>
      </c>
    </row>
    <row r="63" spans="1:14" ht="15" customHeight="1">
      <c r="A63" s="12">
        <v>57</v>
      </c>
      <c r="B63" s="15" t="s">
        <v>91</v>
      </c>
      <c r="C63" s="15" t="s">
        <v>96</v>
      </c>
      <c r="D63" s="15" t="s">
        <v>43</v>
      </c>
      <c r="E63" s="16">
        <v>3</v>
      </c>
      <c r="F63" s="17">
        <v>1</v>
      </c>
      <c r="G63" s="17">
        <v>1</v>
      </c>
      <c r="H63" s="17">
        <v>1</v>
      </c>
      <c r="I63" s="17">
        <v>1</v>
      </c>
      <c r="J63" s="17">
        <v>1</v>
      </c>
      <c r="K63" s="17">
        <v>0</v>
      </c>
      <c r="L63" s="17">
        <v>1</v>
      </c>
      <c r="M63" s="18">
        <v>1</v>
      </c>
      <c r="N63" s="12">
        <f t="shared" si="3"/>
        <v>7</v>
      </c>
    </row>
    <row r="64" spans="1:14" ht="43.5" customHeight="1">
      <c r="A64" s="39">
        <v>58</v>
      </c>
      <c r="B64" s="15" t="s">
        <v>91</v>
      </c>
      <c r="C64" s="15" t="s">
        <v>97</v>
      </c>
      <c r="D64" s="17" t="s">
        <v>125</v>
      </c>
      <c r="E64" s="20" t="s">
        <v>125</v>
      </c>
      <c r="F64" s="18" t="s">
        <v>125</v>
      </c>
      <c r="G64" s="18" t="s">
        <v>125</v>
      </c>
      <c r="H64" s="18" t="s">
        <v>125</v>
      </c>
      <c r="I64" s="18" t="s">
        <v>125</v>
      </c>
      <c r="J64" s="18" t="s">
        <v>125</v>
      </c>
      <c r="K64" s="18" t="s">
        <v>125</v>
      </c>
      <c r="L64" s="18" t="s">
        <v>125</v>
      </c>
      <c r="M64" s="18" t="s">
        <v>125</v>
      </c>
      <c r="N64" s="16" t="s">
        <v>187</v>
      </c>
    </row>
    <row r="65" spans="1:14" ht="39" customHeight="1">
      <c r="A65" s="39">
        <v>59</v>
      </c>
      <c r="B65" s="15" t="s">
        <v>91</v>
      </c>
      <c r="C65" s="15" t="s">
        <v>98</v>
      </c>
      <c r="D65" s="18" t="s">
        <v>125</v>
      </c>
      <c r="E65" s="20" t="s">
        <v>125</v>
      </c>
      <c r="F65" s="18" t="s">
        <v>125</v>
      </c>
      <c r="G65" s="18" t="s">
        <v>125</v>
      </c>
      <c r="H65" s="18" t="s">
        <v>125</v>
      </c>
      <c r="I65" s="18" t="s">
        <v>125</v>
      </c>
      <c r="J65" s="18" t="s">
        <v>125</v>
      </c>
      <c r="K65" s="18" t="s">
        <v>125</v>
      </c>
      <c r="L65" s="18" t="s">
        <v>125</v>
      </c>
      <c r="M65" s="18" t="s">
        <v>125</v>
      </c>
      <c r="N65" s="16" t="s">
        <v>188</v>
      </c>
    </row>
    <row r="66" spans="1:14" ht="36.75" customHeight="1">
      <c r="A66" s="39">
        <v>60</v>
      </c>
      <c r="B66" s="15" t="s">
        <v>91</v>
      </c>
      <c r="C66" s="15" t="s">
        <v>99</v>
      </c>
      <c r="D66" s="18" t="s">
        <v>125</v>
      </c>
      <c r="E66" s="20" t="s">
        <v>125</v>
      </c>
      <c r="F66" s="18" t="s">
        <v>125</v>
      </c>
      <c r="G66" s="18" t="s">
        <v>125</v>
      </c>
      <c r="H66" s="18" t="s">
        <v>125</v>
      </c>
      <c r="I66" s="18" t="s">
        <v>125</v>
      </c>
      <c r="J66" s="18" t="s">
        <v>125</v>
      </c>
      <c r="K66" s="18" t="s">
        <v>125</v>
      </c>
      <c r="L66" s="18" t="s">
        <v>125</v>
      </c>
      <c r="M66" s="18" t="s">
        <v>125</v>
      </c>
      <c r="N66" s="16" t="s">
        <v>189</v>
      </c>
    </row>
    <row r="67" spans="1:14">
      <c r="A67" s="12">
        <v>61</v>
      </c>
      <c r="B67" s="15" t="s">
        <v>100</v>
      </c>
      <c r="C67" s="15" t="s">
        <v>101</v>
      </c>
      <c r="D67" s="15" t="s">
        <v>43</v>
      </c>
      <c r="E67" s="16">
        <v>32</v>
      </c>
      <c r="F67" s="17">
        <v>1</v>
      </c>
      <c r="G67" s="17">
        <v>2</v>
      </c>
      <c r="H67" s="17">
        <v>0</v>
      </c>
      <c r="I67" s="17">
        <v>1</v>
      </c>
      <c r="J67" s="17">
        <v>1</v>
      </c>
      <c r="K67" s="17">
        <v>0</v>
      </c>
      <c r="L67" s="17">
        <v>1</v>
      </c>
      <c r="M67" s="17">
        <v>0</v>
      </c>
      <c r="N67" s="12">
        <f>SUM(F67:M67)</f>
        <v>6</v>
      </c>
    </row>
    <row r="68" spans="1:14" ht="47.25">
      <c r="A68" s="39">
        <v>62</v>
      </c>
      <c r="B68" s="15" t="s">
        <v>100</v>
      </c>
      <c r="C68" s="15" t="s">
        <v>102</v>
      </c>
      <c r="D68" s="15" t="s">
        <v>191</v>
      </c>
      <c r="E68" s="16">
        <v>3</v>
      </c>
      <c r="F68" s="17">
        <v>1</v>
      </c>
      <c r="G68" s="17">
        <v>0</v>
      </c>
      <c r="H68" s="17">
        <v>0</v>
      </c>
      <c r="I68" s="17">
        <v>0</v>
      </c>
      <c r="J68" s="17">
        <v>1</v>
      </c>
      <c r="K68" s="17">
        <v>0</v>
      </c>
      <c r="L68" s="17">
        <v>0</v>
      </c>
      <c r="M68" s="17">
        <v>1</v>
      </c>
      <c r="N68" s="12">
        <f t="shared" ref="N68:N83" si="4">SUM(F68:M68)</f>
        <v>3</v>
      </c>
    </row>
    <row r="69" spans="1:14">
      <c r="A69" s="12">
        <v>63</v>
      </c>
      <c r="B69" s="15" t="s">
        <v>100</v>
      </c>
      <c r="C69" s="15" t="s">
        <v>103</v>
      </c>
      <c r="D69" s="15" t="s">
        <v>43</v>
      </c>
      <c r="E69" s="16">
        <v>17</v>
      </c>
      <c r="F69" s="17">
        <v>1</v>
      </c>
      <c r="G69" s="17">
        <v>2</v>
      </c>
      <c r="H69" s="17">
        <v>2</v>
      </c>
      <c r="I69" s="17">
        <v>1</v>
      </c>
      <c r="J69" s="17">
        <v>1</v>
      </c>
      <c r="K69" s="17">
        <v>0</v>
      </c>
      <c r="L69" s="17">
        <v>1</v>
      </c>
      <c r="M69" s="17">
        <v>0</v>
      </c>
      <c r="N69" s="12">
        <f t="shared" si="4"/>
        <v>8</v>
      </c>
    </row>
    <row r="70" spans="1:14">
      <c r="A70" s="12">
        <v>64</v>
      </c>
      <c r="B70" s="4" t="s">
        <v>193</v>
      </c>
      <c r="C70" s="4" t="s">
        <v>194</v>
      </c>
      <c r="D70" s="15" t="s">
        <v>43</v>
      </c>
      <c r="E70" s="4">
        <v>37</v>
      </c>
      <c r="F70" s="43">
        <v>1</v>
      </c>
      <c r="G70" s="43">
        <v>2</v>
      </c>
      <c r="H70" s="43">
        <v>2</v>
      </c>
      <c r="I70" s="43">
        <v>1</v>
      </c>
      <c r="J70" s="43">
        <v>1</v>
      </c>
      <c r="K70" s="43">
        <v>0</v>
      </c>
      <c r="L70" s="43">
        <v>0</v>
      </c>
      <c r="M70" s="43">
        <v>0</v>
      </c>
      <c r="N70" s="12">
        <v>7</v>
      </c>
    </row>
    <row r="71" spans="1:14">
      <c r="A71" s="12">
        <v>65</v>
      </c>
      <c r="B71" s="4" t="s">
        <v>193</v>
      </c>
      <c r="C71" s="4" t="s">
        <v>195</v>
      </c>
      <c r="D71" s="4" t="s">
        <v>43</v>
      </c>
      <c r="E71" s="24">
        <v>29</v>
      </c>
      <c r="F71" s="44">
        <v>1</v>
      </c>
      <c r="G71" s="12">
        <v>2</v>
      </c>
      <c r="H71" s="12">
        <v>2</v>
      </c>
      <c r="I71" s="12">
        <v>1</v>
      </c>
      <c r="J71" s="12">
        <v>1</v>
      </c>
      <c r="K71" s="12">
        <v>0</v>
      </c>
      <c r="L71" s="12">
        <v>1</v>
      </c>
      <c r="M71" s="12">
        <v>1</v>
      </c>
      <c r="N71" s="12">
        <v>9</v>
      </c>
    </row>
    <row r="72" spans="1:14">
      <c r="A72" s="12">
        <v>66</v>
      </c>
      <c r="B72" s="15" t="s">
        <v>107</v>
      </c>
      <c r="C72" s="15" t="s">
        <v>104</v>
      </c>
      <c r="D72" s="4" t="s">
        <v>43</v>
      </c>
      <c r="E72" s="16">
        <v>1.5</v>
      </c>
      <c r="F72" s="17">
        <v>1</v>
      </c>
      <c r="G72" s="17">
        <v>0</v>
      </c>
      <c r="H72" s="17">
        <v>0</v>
      </c>
      <c r="I72" s="17">
        <v>2</v>
      </c>
      <c r="J72" s="17">
        <v>1</v>
      </c>
      <c r="K72" s="17">
        <v>0</v>
      </c>
      <c r="L72" s="17">
        <v>0</v>
      </c>
      <c r="M72" s="17">
        <v>1</v>
      </c>
      <c r="N72" s="12">
        <f t="shared" si="4"/>
        <v>5</v>
      </c>
    </row>
    <row r="73" spans="1:14">
      <c r="A73" s="12">
        <v>67</v>
      </c>
      <c r="B73" s="15" t="s">
        <v>107</v>
      </c>
      <c r="C73" s="15" t="s">
        <v>105</v>
      </c>
      <c r="D73" s="4" t="s">
        <v>43</v>
      </c>
      <c r="E73" s="16">
        <v>10</v>
      </c>
      <c r="F73" s="17">
        <v>0</v>
      </c>
      <c r="G73" s="17">
        <v>0</v>
      </c>
      <c r="H73" s="17">
        <v>0</v>
      </c>
      <c r="I73" s="17">
        <v>0</v>
      </c>
      <c r="J73" s="17">
        <v>1</v>
      </c>
      <c r="K73" s="17">
        <v>0</v>
      </c>
      <c r="L73" s="17">
        <v>0</v>
      </c>
      <c r="M73" s="17">
        <v>1</v>
      </c>
      <c r="N73" s="12">
        <f t="shared" si="4"/>
        <v>2</v>
      </c>
    </row>
    <row r="74" spans="1:14">
      <c r="A74" s="39">
        <v>68</v>
      </c>
      <c r="B74" s="15" t="s">
        <v>107</v>
      </c>
      <c r="C74" s="15" t="s">
        <v>106</v>
      </c>
      <c r="D74" s="25" t="s">
        <v>43</v>
      </c>
      <c r="E74" s="16">
        <v>36</v>
      </c>
      <c r="F74" s="17">
        <v>1</v>
      </c>
      <c r="G74" s="17">
        <v>0</v>
      </c>
      <c r="H74" s="17">
        <v>0</v>
      </c>
      <c r="I74" s="17">
        <v>0</v>
      </c>
      <c r="J74" s="17">
        <v>1</v>
      </c>
      <c r="K74" s="17">
        <v>0</v>
      </c>
      <c r="L74" s="17">
        <v>0</v>
      </c>
      <c r="M74" s="17">
        <v>0</v>
      </c>
      <c r="N74" s="12">
        <f t="shared" si="4"/>
        <v>2</v>
      </c>
    </row>
    <row r="75" spans="1:14" ht="26.25" customHeight="1">
      <c r="A75" s="39">
        <v>69</v>
      </c>
      <c r="B75" s="15" t="s">
        <v>108</v>
      </c>
      <c r="C75" s="15" t="s">
        <v>109</v>
      </c>
      <c r="D75" s="15" t="s">
        <v>43</v>
      </c>
      <c r="E75" s="16" t="s">
        <v>110</v>
      </c>
      <c r="F75" s="17">
        <v>1</v>
      </c>
      <c r="G75" s="17">
        <v>0</v>
      </c>
      <c r="H75" s="17">
        <v>0</v>
      </c>
      <c r="I75" s="17">
        <v>0</v>
      </c>
      <c r="J75" s="17">
        <v>1</v>
      </c>
      <c r="K75" s="17">
        <v>0</v>
      </c>
      <c r="L75" s="17">
        <v>0</v>
      </c>
      <c r="M75" s="17">
        <v>1</v>
      </c>
      <c r="N75" s="18">
        <f t="shared" si="4"/>
        <v>3</v>
      </c>
    </row>
    <row r="76" spans="1:14" ht="33" customHeight="1">
      <c r="A76" s="39">
        <v>70</v>
      </c>
      <c r="B76" s="15" t="s">
        <v>108</v>
      </c>
      <c r="C76" s="15" t="s">
        <v>118</v>
      </c>
      <c r="D76" s="15" t="s">
        <v>43</v>
      </c>
      <c r="E76" s="16" t="s">
        <v>111</v>
      </c>
      <c r="F76" s="17">
        <v>1</v>
      </c>
      <c r="G76" s="17">
        <v>0</v>
      </c>
      <c r="H76" s="17">
        <v>0</v>
      </c>
      <c r="I76" s="17">
        <v>0</v>
      </c>
      <c r="J76" s="17">
        <v>1</v>
      </c>
      <c r="K76" s="17">
        <v>0</v>
      </c>
      <c r="L76" s="17">
        <v>0</v>
      </c>
      <c r="M76" s="17">
        <v>1</v>
      </c>
      <c r="N76" s="12">
        <f t="shared" si="4"/>
        <v>3</v>
      </c>
    </row>
    <row r="77" spans="1:14" ht="26.25" customHeight="1">
      <c r="A77" s="39">
        <v>71</v>
      </c>
      <c r="B77" s="15" t="s">
        <v>108</v>
      </c>
      <c r="C77" s="15" t="s">
        <v>112</v>
      </c>
      <c r="D77" s="15" t="s">
        <v>43</v>
      </c>
      <c r="E77" s="16" t="s">
        <v>33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17">
        <v>1</v>
      </c>
      <c r="L77" s="17">
        <v>0</v>
      </c>
      <c r="M77" s="17">
        <v>0</v>
      </c>
      <c r="N77" s="12">
        <f t="shared" si="4"/>
        <v>2</v>
      </c>
    </row>
    <row r="78" spans="1:14" ht="30.75" customHeight="1">
      <c r="A78" s="39">
        <v>72</v>
      </c>
      <c r="B78" s="15" t="s">
        <v>108</v>
      </c>
      <c r="C78" s="15" t="s">
        <v>113</v>
      </c>
      <c r="D78" s="15" t="s">
        <v>43</v>
      </c>
      <c r="E78" s="16" t="s">
        <v>114</v>
      </c>
      <c r="F78" s="17">
        <v>1</v>
      </c>
      <c r="G78" s="17">
        <v>0</v>
      </c>
      <c r="H78" s="17">
        <v>1</v>
      </c>
      <c r="I78" s="17">
        <v>0</v>
      </c>
      <c r="J78" s="17">
        <v>1</v>
      </c>
      <c r="K78" s="17">
        <v>1</v>
      </c>
      <c r="L78" s="17">
        <v>0</v>
      </c>
      <c r="M78" s="17">
        <v>1</v>
      </c>
      <c r="N78" s="12">
        <f t="shared" si="4"/>
        <v>5</v>
      </c>
    </row>
    <row r="79" spans="1:14" ht="31.5">
      <c r="A79" s="39">
        <v>73</v>
      </c>
      <c r="B79" s="15" t="s">
        <v>108</v>
      </c>
      <c r="C79" s="15" t="s">
        <v>115</v>
      </c>
      <c r="D79" s="15" t="s">
        <v>43</v>
      </c>
      <c r="E79" s="16" t="s">
        <v>116</v>
      </c>
      <c r="F79" s="17">
        <v>1</v>
      </c>
      <c r="G79" s="17">
        <v>0</v>
      </c>
      <c r="H79" s="17">
        <v>0</v>
      </c>
      <c r="I79" s="17">
        <v>0</v>
      </c>
      <c r="J79" s="17">
        <v>1</v>
      </c>
      <c r="K79" s="17">
        <v>0</v>
      </c>
      <c r="L79" s="17">
        <v>0</v>
      </c>
      <c r="M79" s="17">
        <v>1</v>
      </c>
      <c r="N79" s="12">
        <f t="shared" si="4"/>
        <v>3</v>
      </c>
    </row>
    <row r="80" spans="1:14" ht="39" customHeight="1">
      <c r="A80" s="39">
        <v>74</v>
      </c>
      <c r="B80" s="15" t="s">
        <v>108</v>
      </c>
      <c r="C80" s="15" t="s">
        <v>117</v>
      </c>
      <c r="D80" s="15" t="s">
        <v>43</v>
      </c>
      <c r="E80" s="16" t="s">
        <v>65</v>
      </c>
      <c r="F80" s="17">
        <v>1</v>
      </c>
      <c r="G80" s="17">
        <v>0</v>
      </c>
      <c r="H80" s="17">
        <v>0</v>
      </c>
      <c r="I80" s="17">
        <v>2</v>
      </c>
      <c r="J80" s="17">
        <v>1</v>
      </c>
      <c r="K80" s="17">
        <v>1</v>
      </c>
      <c r="L80" s="17">
        <v>0</v>
      </c>
      <c r="M80" s="17">
        <v>1</v>
      </c>
      <c r="N80" s="18">
        <f t="shared" si="4"/>
        <v>6</v>
      </c>
    </row>
    <row r="81" spans="1:14">
      <c r="A81" s="39">
        <v>75</v>
      </c>
      <c r="B81" s="15" t="s">
        <v>119</v>
      </c>
      <c r="C81" s="15" t="s">
        <v>120</v>
      </c>
      <c r="D81" s="15" t="s">
        <v>43</v>
      </c>
      <c r="E81" s="16">
        <v>11</v>
      </c>
      <c r="F81" s="17">
        <v>1</v>
      </c>
      <c r="G81" s="17">
        <v>1</v>
      </c>
      <c r="H81" s="17">
        <v>0</v>
      </c>
      <c r="I81" s="17">
        <v>0</v>
      </c>
      <c r="J81" s="17">
        <v>1</v>
      </c>
      <c r="K81" s="17">
        <v>0</v>
      </c>
      <c r="L81" s="17">
        <v>0</v>
      </c>
      <c r="M81" s="17">
        <v>0</v>
      </c>
      <c r="N81" s="12">
        <f t="shared" si="4"/>
        <v>3</v>
      </c>
    </row>
    <row r="82" spans="1:14">
      <c r="A82" s="39">
        <v>76</v>
      </c>
      <c r="B82" s="15" t="s">
        <v>119</v>
      </c>
      <c r="C82" s="15" t="s">
        <v>121</v>
      </c>
      <c r="D82" s="15" t="s">
        <v>43</v>
      </c>
      <c r="E82" s="20">
        <v>27</v>
      </c>
      <c r="F82" s="17">
        <v>1</v>
      </c>
      <c r="G82" s="18">
        <v>2</v>
      </c>
      <c r="H82" s="18">
        <v>0</v>
      </c>
      <c r="I82" s="18">
        <v>0</v>
      </c>
      <c r="J82" s="18">
        <v>1</v>
      </c>
      <c r="K82" s="18">
        <v>0</v>
      </c>
      <c r="L82" s="18">
        <v>0</v>
      </c>
      <c r="M82" s="18">
        <v>0</v>
      </c>
      <c r="N82" s="12">
        <f t="shared" si="4"/>
        <v>4</v>
      </c>
    </row>
    <row r="83" spans="1:14">
      <c r="A83" s="45">
        <v>77</v>
      </c>
      <c r="B83" s="15" t="s">
        <v>119</v>
      </c>
      <c r="C83" s="15" t="s">
        <v>122</v>
      </c>
      <c r="D83" s="15" t="s">
        <v>43</v>
      </c>
      <c r="E83" s="16">
        <v>2</v>
      </c>
      <c r="F83" s="17">
        <v>1</v>
      </c>
      <c r="G83" s="18">
        <v>0</v>
      </c>
      <c r="H83" s="18">
        <v>0</v>
      </c>
      <c r="I83" s="18">
        <v>0</v>
      </c>
      <c r="J83" s="18">
        <v>1</v>
      </c>
      <c r="K83" s="18">
        <v>0</v>
      </c>
      <c r="L83" s="18">
        <v>0</v>
      </c>
      <c r="M83" s="18">
        <v>1</v>
      </c>
      <c r="N83" s="12">
        <f t="shared" si="4"/>
        <v>3</v>
      </c>
    </row>
    <row r="84" spans="1:14" ht="38.25" customHeight="1">
      <c r="A84" s="45">
        <v>78</v>
      </c>
      <c r="B84" s="15" t="s">
        <v>119</v>
      </c>
      <c r="C84" s="15" t="s">
        <v>182</v>
      </c>
      <c r="D84" s="15" t="s">
        <v>43</v>
      </c>
      <c r="E84" s="40" t="s">
        <v>125</v>
      </c>
      <c r="F84" s="41" t="s">
        <v>125</v>
      </c>
      <c r="G84" s="41" t="s">
        <v>125</v>
      </c>
      <c r="H84" s="41" t="s">
        <v>125</v>
      </c>
      <c r="I84" s="41" t="s">
        <v>125</v>
      </c>
      <c r="J84" s="41" t="s">
        <v>125</v>
      </c>
      <c r="K84" s="41" t="s">
        <v>125</v>
      </c>
      <c r="L84" s="41" t="s">
        <v>125</v>
      </c>
      <c r="M84" s="41" t="s">
        <v>125</v>
      </c>
      <c r="N84" s="46" t="s">
        <v>198</v>
      </c>
    </row>
    <row r="85" spans="1:14" ht="31.5">
      <c r="A85" s="45">
        <v>79</v>
      </c>
      <c r="B85" s="15" t="s">
        <v>123</v>
      </c>
      <c r="C85" s="15" t="s">
        <v>124</v>
      </c>
      <c r="D85" s="15" t="s">
        <v>43</v>
      </c>
      <c r="E85" s="40" t="s">
        <v>125</v>
      </c>
      <c r="F85" s="41" t="s">
        <v>125</v>
      </c>
      <c r="G85" s="41" t="s">
        <v>125</v>
      </c>
      <c r="H85" s="41" t="s">
        <v>125</v>
      </c>
      <c r="I85" s="41" t="s">
        <v>125</v>
      </c>
      <c r="J85" s="41" t="s">
        <v>125</v>
      </c>
      <c r="K85" s="41" t="s">
        <v>125</v>
      </c>
      <c r="L85" s="41" t="s">
        <v>125</v>
      </c>
      <c r="M85" s="41" t="s">
        <v>125</v>
      </c>
      <c r="N85" s="47" t="s">
        <v>190</v>
      </c>
    </row>
    <row r="86" spans="1:14" ht="31.5">
      <c r="A86" s="39">
        <v>80</v>
      </c>
      <c r="B86" s="15" t="s">
        <v>126</v>
      </c>
      <c r="C86" s="15" t="s">
        <v>173</v>
      </c>
      <c r="D86" s="40" t="s">
        <v>125</v>
      </c>
      <c r="E86" s="40" t="s">
        <v>125</v>
      </c>
      <c r="F86" s="41" t="s">
        <v>125</v>
      </c>
      <c r="G86" s="41" t="s">
        <v>125</v>
      </c>
      <c r="H86" s="41" t="s">
        <v>125</v>
      </c>
      <c r="I86" s="41" t="s">
        <v>125</v>
      </c>
      <c r="J86" s="41" t="s">
        <v>125</v>
      </c>
      <c r="K86" s="41" t="s">
        <v>125</v>
      </c>
      <c r="L86" s="41" t="s">
        <v>125</v>
      </c>
      <c r="M86" s="41" t="s">
        <v>125</v>
      </c>
      <c r="N86" s="47" t="s">
        <v>174</v>
      </c>
    </row>
    <row r="87" spans="1:14">
      <c r="A87" s="39">
        <v>81</v>
      </c>
      <c r="B87" s="15" t="s">
        <v>126</v>
      </c>
      <c r="C87" s="15" t="s">
        <v>127</v>
      </c>
      <c r="D87" s="40" t="s">
        <v>125</v>
      </c>
      <c r="E87" s="16">
        <v>32</v>
      </c>
      <c r="F87" s="17">
        <v>1</v>
      </c>
      <c r="G87" s="17">
        <v>2</v>
      </c>
      <c r="H87" s="17">
        <v>0</v>
      </c>
      <c r="I87" s="17">
        <v>1</v>
      </c>
      <c r="J87" s="48">
        <v>1</v>
      </c>
      <c r="K87" s="17">
        <v>0</v>
      </c>
      <c r="L87" s="17">
        <v>0</v>
      </c>
      <c r="M87" s="17">
        <v>0</v>
      </c>
      <c r="N87" s="12">
        <f>SUM(F87:M87)</f>
        <v>5</v>
      </c>
    </row>
    <row r="88" spans="1:14">
      <c r="A88" s="12">
        <v>82</v>
      </c>
      <c r="B88" s="15" t="s">
        <v>126</v>
      </c>
      <c r="C88" s="15" t="s">
        <v>129</v>
      </c>
      <c r="D88" s="40" t="s">
        <v>125</v>
      </c>
      <c r="E88" s="16">
        <v>1</v>
      </c>
      <c r="F88" s="17">
        <v>0</v>
      </c>
      <c r="G88" s="17">
        <v>0</v>
      </c>
      <c r="H88" s="17">
        <v>0</v>
      </c>
      <c r="I88" s="17">
        <v>0</v>
      </c>
      <c r="J88" s="17">
        <v>1</v>
      </c>
      <c r="K88" s="17">
        <v>0</v>
      </c>
      <c r="L88" s="17">
        <v>0</v>
      </c>
      <c r="M88" s="17">
        <v>1</v>
      </c>
      <c r="N88" s="12">
        <f t="shared" ref="N88:N90" si="5">SUM(F88:M88)</f>
        <v>2</v>
      </c>
    </row>
    <row r="89" spans="1:14">
      <c r="A89" s="12">
        <v>83</v>
      </c>
      <c r="B89" s="15" t="s">
        <v>130</v>
      </c>
      <c r="C89" s="15" t="s">
        <v>131</v>
      </c>
      <c r="D89" s="15" t="s">
        <v>128</v>
      </c>
      <c r="E89" s="16" t="s">
        <v>132</v>
      </c>
      <c r="F89" s="17">
        <v>0</v>
      </c>
      <c r="G89" s="17">
        <v>0</v>
      </c>
      <c r="H89" s="17">
        <v>0</v>
      </c>
      <c r="I89" s="17">
        <v>1</v>
      </c>
      <c r="J89" s="48">
        <v>1</v>
      </c>
      <c r="K89" s="17">
        <v>0</v>
      </c>
      <c r="L89" s="17">
        <v>0</v>
      </c>
      <c r="M89" s="17">
        <v>1</v>
      </c>
      <c r="N89" s="12">
        <f t="shared" si="5"/>
        <v>3</v>
      </c>
    </row>
    <row r="90" spans="1:14">
      <c r="A90" s="12">
        <v>84</v>
      </c>
      <c r="B90" s="15" t="s">
        <v>130</v>
      </c>
      <c r="C90" s="15" t="s">
        <v>133</v>
      </c>
      <c r="D90" s="15" t="s">
        <v>128</v>
      </c>
      <c r="E90" s="16" t="s">
        <v>134</v>
      </c>
      <c r="F90" s="17">
        <v>1</v>
      </c>
      <c r="G90" s="17">
        <v>0</v>
      </c>
      <c r="H90" s="17">
        <v>1</v>
      </c>
      <c r="I90" s="17">
        <v>1</v>
      </c>
      <c r="J90" s="48">
        <v>1</v>
      </c>
      <c r="K90" s="17">
        <v>0</v>
      </c>
      <c r="L90" s="17">
        <v>0</v>
      </c>
      <c r="M90" s="17">
        <v>1</v>
      </c>
      <c r="N90" s="12">
        <f t="shared" si="5"/>
        <v>5</v>
      </c>
    </row>
    <row r="91" spans="1:14" ht="47.25">
      <c r="A91" s="12">
        <v>85</v>
      </c>
      <c r="B91" s="15" t="s">
        <v>130</v>
      </c>
      <c r="C91" s="15" t="s">
        <v>175</v>
      </c>
      <c r="D91" s="15" t="s">
        <v>43</v>
      </c>
      <c r="E91" s="40" t="s">
        <v>125</v>
      </c>
      <c r="F91" s="41" t="s">
        <v>125</v>
      </c>
      <c r="G91" s="41" t="s">
        <v>125</v>
      </c>
      <c r="H91" s="41" t="s">
        <v>125</v>
      </c>
      <c r="I91" s="41" t="s">
        <v>125</v>
      </c>
      <c r="J91" s="41" t="s">
        <v>125</v>
      </c>
      <c r="K91" s="41" t="s">
        <v>125</v>
      </c>
      <c r="L91" s="41" t="s">
        <v>125</v>
      </c>
      <c r="M91" s="41" t="s">
        <v>125</v>
      </c>
      <c r="N91" s="47" t="s">
        <v>176</v>
      </c>
    </row>
    <row r="92" spans="1:14">
      <c r="A92" s="12">
        <v>86</v>
      </c>
      <c r="B92" s="15" t="s">
        <v>135</v>
      </c>
      <c r="C92" s="15" t="s">
        <v>136</v>
      </c>
      <c r="D92" s="40" t="s">
        <v>125</v>
      </c>
      <c r="E92" s="16" t="s">
        <v>137</v>
      </c>
      <c r="F92" s="17">
        <v>0</v>
      </c>
      <c r="G92" s="17">
        <v>0</v>
      </c>
      <c r="H92" s="17">
        <v>0</v>
      </c>
      <c r="I92" s="17">
        <v>0</v>
      </c>
      <c r="J92" s="17">
        <v>1</v>
      </c>
      <c r="K92" s="17">
        <v>0</v>
      </c>
      <c r="L92" s="17">
        <v>0</v>
      </c>
      <c r="M92" s="17">
        <v>1</v>
      </c>
      <c r="N92" s="12">
        <f>SUM(F92:M92)</f>
        <v>2</v>
      </c>
    </row>
    <row r="93" spans="1:14">
      <c r="A93" s="12">
        <v>87</v>
      </c>
      <c r="B93" s="15" t="s">
        <v>135</v>
      </c>
      <c r="C93" s="15" t="s">
        <v>138</v>
      </c>
      <c r="D93" s="15" t="s">
        <v>43</v>
      </c>
      <c r="E93" s="16" t="s">
        <v>139</v>
      </c>
      <c r="F93" s="17">
        <v>0</v>
      </c>
      <c r="G93" s="17">
        <v>0</v>
      </c>
      <c r="H93" s="17">
        <v>0</v>
      </c>
      <c r="I93" s="17">
        <v>0</v>
      </c>
      <c r="J93" s="17">
        <v>1</v>
      </c>
      <c r="K93" s="17">
        <v>0</v>
      </c>
      <c r="L93" s="17">
        <v>0</v>
      </c>
      <c r="M93" s="17">
        <v>1</v>
      </c>
      <c r="N93" s="12">
        <f t="shared" ref="N93:N99" si="6">SUM(F93:M93)</f>
        <v>2</v>
      </c>
    </row>
    <row r="94" spans="1:14">
      <c r="A94" s="49">
        <v>88</v>
      </c>
      <c r="B94" s="15" t="s">
        <v>135</v>
      </c>
      <c r="C94" s="15" t="s">
        <v>89</v>
      </c>
      <c r="D94" s="15" t="s">
        <v>43</v>
      </c>
      <c r="E94" s="16" t="s">
        <v>140</v>
      </c>
      <c r="F94" s="17">
        <v>1</v>
      </c>
      <c r="G94" s="17">
        <v>2</v>
      </c>
      <c r="H94" s="17">
        <v>0</v>
      </c>
      <c r="I94" s="17">
        <v>0</v>
      </c>
      <c r="J94" s="48">
        <v>1</v>
      </c>
      <c r="K94" s="17">
        <v>1</v>
      </c>
      <c r="L94" s="17">
        <v>0</v>
      </c>
      <c r="M94" s="17">
        <v>1</v>
      </c>
      <c r="N94" s="12">
        <f t="shared" si="6"/>
        <v>6</v>
      </c>
    </row>
    <row r="95" spans="1:14">
      <c r="A95" s="49">
        <v>89</v>
      </c>
      <c r="B95" s="15" t="s">
        <v>141</v>
      </c>
      <c r="C95" s="16" t="s">
        <v>142</v>
      </c>
      <c r="D95" s="15" t="s">
        <v>43</v>
      </c>
      <c r="E95" s="16" t="s">
        <v>143</v>
      </c>
      <c r="F95" s="17">
        <v>1</v>
      </c>
      <c r="G95" s="17">
        <v>0</v>
      </c>
      <c r="H95" s="17">
        <v>0</v>
      </c>
      <c r="I95" s="17">
        <v>0</v>
      </c>
      <c r="J95" s="48">
        <v>1</v>
      </c>
      <c r="K95" s="17">
        <v>0</v>
      </c>
      <c r="L95" s="17">
        <v>0</v>
      </c>
      <c r="M95" s="17">
        <v>1</v>
      </c>
      <c r="N95" s="12">
        <f t="shared" si="6"/>
        <v>3</v>
      </c>
    </row>
    <row r="96" spans="1:14">
      <c r="A96" s="49">
        <v>90</v>
      </c>
      <c r="B96" s="15" t="s">
        <v>141</v>
      </c>
      <c r="C96" s="16" t="s">
        <v>144</v>
      </c>
      <c r="D96" s="15" t="s">
        <v>43</v>
      </c>
      <c r="E96" s="16" t="s">
        <v>145</v>
      </c>
      <c r="F96" s="17">
        <v>1</v>
      </c>
      <c r="G96" s="17">
        <v>0</v>
      </c>
      <c r="H96" s="17">
        <v>0</v>
      </c>
      <c r="I96" s="17">
        <v>0</v>
      </c>
      <c r="J96" s="48">
        <v>1</v>
      </c>
      <c r="K96" s="17">
        <v>0</v>
      </c>
      <c r="L96" s="17">
        <v>0</v>
      </c>
      <c r="M96" s="17">
        <v>1</v>
      </c>
      <c r="N96" s="12">
        <f t="shared" si="6"/>
        <v>3</v>
      </c>
    </row>
    <row r="97" spans="1:15">
      <c r="A97" s="49">
        <v>91</v>
      </c>
      <c r="B97" s="15" t="s">
        <v>141</v>
      </c>
      <c r="C97" s="16" t="s">
        <v>146</v>
      </c>
      <c r="D97" s="15" t="s">
        <v>43</v>
      </c>
      <c r="E97" s="16" t="s">
        <v>143</v>
      </c>
      <c r="F97" s="17">
        <v>1</v>
      </c>
      <c r="G97" s="17">
        <v>0</v>
      </c>
      <c r="H97" s="17">
        <v>0</v>
      </c>
      <c r="I97" s="17">
        <v>0</v>
      </c>
      <c r="J97" s="48">
        <v>1</v>
      </c>
      <c r="K97" s="17">
        <v>0</v>
      </c>
      <c r="L97" s="17">
        <v>0</v>
      </c>
      <c r="M97" s="17">
        <v>1</v>
      </c>
      <c r="N97" s="12">
        <f t="shared" si="6"/>
        <v>3</v>
      </c>
    </row>
    <row r="98" spans="1:15">
      <c r="A98" s="49">
        <v>92</v>
      </c>
      <c r="B98" s="15" t="s">
        <v>141</v>
      </c>
      <c r="C98" s="16" t="s">
        <v>147</v>
      </c>
      <c r="D98" s="15" t="s">
        <v>43</v>
      </c>
      <c r="E98" s="16" t="s">
        <v>143</v>
      </c>
      <c r="F98" s="17">
        <v>1</v>
      </c>
      <c r="G98" s="17">
        <v>0</v>
      </c>
      <c r="H98" s="17">
        <v>0</v>
      </c>
      <c r="I98" s="17">
        <v>0</v>
      </c>
      <c r="J98" s="48">
        <v>1</v>
      </c>
      <c r="K98" s="17">
        <v>0</v>
      </c>
      <c r="L98" s="17">
        <v>0</v>
      </c>
      <c r="M98" s="17">
        <v>1</v>
      </c>
      <c r="N98" s="12">
        <f t="shared" si="6"/>
        <v>3</v>
      </c>
    </row>
    <row r="99" spans="1:15">
      <c r="A99" s="49">
        <v>93</v>
      </c>
      <c r="B99" s="15" t="s">
        <v>141</v>
      </c>
      <c r="C99" s="16" t="s">
        <v>148</v>
      </c>
      <c r="D99" s="15" t="s">
        <v>43</v>
      </c>
      <c r="E99" s="16" t="s">
        <v>145</v>
      </c>
      <c r="F99" s="17">
        <v>1</v>
      </c>
      <c r="G99" s="17">
        <v>0</v>
      </c>
      <c r="H99" s="17">
        <v>0</v>
      </c>
      <c r="I99" s="17">
        <v>0</v>
      </c>
      <c r="J99" s="48">
        <v>1</v>
      </c>
      <c r="K99" s="17">
        <v>0</v>
      </c>
      <c r="L99" s="17">
        <v>0</v>
      </c>
      <c r="M99" s="17">
        <v>1</v>
      </c>
      <c r="N99" s="12">
        <f t="shared" si="6"/>
        <v>3</v>
      </c>
    </row>
    <row r="100" spans="1:15" ht="31.5">
      <c r="A100" s="49">
        <v>94</v>
      </c>
      <c r="B100" s="15" t="s">
        <v>141</v>
      </c>
      <c r="C100" s="16" t="s">
        <v>170</v>
      </c>
      <c r="E100" s="20" t="s">
        <v>125</v>
      </c>
      <c r="F100" s="18" t="s">
        <v>125</v>
      </c>
      <c r="G100" s="18" t="s">
        <v>125</v>
      </c>
      <c r="H100" s="18" t="s">
        <v>125</v>
      </c>
      <c r="I100" s="18" t="s">
        <v>125</v>
      </c>
      <c r="J100" s="41" t="s">
        <v>125</v>
      </c>
      <c r="K100" s="18" t="s">
        <v>125</v>
      </c>
      <c r="L100" s="18" t="s">
        <v>125</v>
      </c>
      <c r="M100" s="18" t="s">
        <v>125</v>
      </c>
      <c r="N100" s="16" t="s">
        <v>177</v>
      </c>
    </row>
    <row r="101" spans="1:15" ht="31.5">
      <c r="A101" s="49">
        <v>95</v>
      </c>
      <c r="B101" s="15" t="s">
        <v>141</v>
      </c>
      <c r="C101" s="16" t="s">
        <v>171</v>
      </c>
      <c r="D101" s="15" t="s">
        <v>125</v>
      </c>
      <c r="E101" s="20" t="s">
        <v>125</v>
      </c>
      <c r="F101" s="18" t="s">
        <v>125</v>
      </c>
      <c r="G101" s="18" t="s">
        <v>125</v>
      </c>
      <c r="H101" s="18" t="s">
        <v>125</v>
      </c>
      <c r="I101" s="18" t="s">
        <v>125</v>
      </c>
      <c r="J101" s="41" t="s">
        <v>125</v>
      </c>
      <c r="K101" s="18" t="s">
        <v>125</v>
      </c>
      <c r="L101" s="18" t="s">
        <v>125</v>
      </c>
      <c r="M101" s="18" t="s">
        <v>125</v>
      </c>
      <c r="N101" s="16" t="s">
        <v>178</v>
      </c>
    </row>
    <row r="102" spans="1:15" ht="31.5">
      <c r="A102" s="49">
        <v>96</v>
      </c>
      <c r="B102" s="15" t="s">
        <v>141</v>
      </c>
      <c r="C102" s="16" t="s">
        <v>172</v>
      </c>
      <c r="D102" s="20" t="s">
        <v>125</v>
      </c>
      <c r="E102" s="20" t="s">
        <v>125</v>
      </c>
      <c r="F102" s="18" t="s">
        <v>125</v>
      </c>
      <c r="G102" s="18" t="s">
        <v>125</v>
      </c>
      <c r="H102" s="18" t="s">
        <v>125</v>
      </c>
      <c r="I102" s="18" t="s">
        <v>125</v>
      </c>
      <c r="J102" s="41" t="s">
        <v>125</v>
      </c>
      <c r="K102" s="18" t="s">
        <v>125</v>
      </c>
      <c r="L102" s="18" t="s">
        <v>125</v>
      </c>
      <c r="M102" s="18" t="s">
        <v>125</v>
      </c>
      <c r="N102" s="16" t="s">
        <v>179</v>
      </c>
    </row>
    <row r="103" spans="1:15" ht="31.5">
      <c r="A103" s="49">
        <v>97</v>
      </c>
      <c r="B103" s="31" t="s">
        <v>149</v>
      </c>
      <c r="C103" s="31" t="s">
        <v>150</v>
      </c>
      <c r="D103" s="15" t="s">
        <v>43</v>
      </c>
      <c r="E103" s="28">
        <v>23.5</v>
      </c>
      <c r="F103" s="29">
        <v>1</v>
      </c>
      <c r="G103" s="29">
        <v>1</v>
      </c>
      <c r="H103" s="29">
        <v>0</v>
      </c>
      <c r="I103" s="29">
        <v>1</v>
      </c>
      <c r="J103" s="48">
        <v>2</v>
      </c>
      <c r="K103" s="29">
        <v>0</v>
      </c>
      <c r="L103" s="17">
        <v>0</v>
      </c>
      <c r="M103" s="29">
        <v>1</v>
      </c>
      <c r="N103" s="12">
        <f>SUM(F103:M103)</f>
        <v>6</v>
      </c>
      <c r="O103" s="50"/>
    </row>
    <row r="104" spans="1:15" ht="31.5">
      <c r="A104" s="49">
        <v>98</v>
      </c>
      <c r="B104" s="31" t="s">
        <v>149</v>
      </c>
      <c r="C104" s="31" t="s">
        <v>151</v>
      </c>
      <c r="D104" s="20" t="s">
        <v>43</v>
      </c>
      <c r="E104" s="28">
        <v>3.3</v>
      </c>
      <c r="F104" s="29">
        <v>1</v>
      </c>
      <c r="G104" s="29">
        <v>0</v>
      </c>
      <c r="H104" s="29">
        <v>0</v>
      </c>
      <c r="I104" s="29">
        <v>1</v>
      </c>
      <c r="J104" s="48">
        <v>1</v>
      </c>
      <c r="K104" s="29">
        <v>0</v>
      </c>
      <c r="L104" s="17">
        <v>0</v>
      </c>
      <c r="M104" s="29">
        <v>1</v>
      </c>
      <c r="N104" s="12">
        <f t="shared" ref="N104:N120" si="7">SUM(F104:M104)</f>
        <v>4</v>
      </c>
      <c r="O104" s="50"/>
    </row>
    <row r="105" spans="1:15" ht="31.5">
      <c r="A105" s="49">
        <v>99</v>
      </c>
      <c r="B105" s="31" t="s">
        <v>149</v>
      </c>
      <c r="C105" s="31" t="s">
        <v>152</v>
      </c>
      <c r="D105" s="31" t="s">
        <v>43</v>
      </c>
      <c r="E105" s="28">
        <v>13.4</v>
      </c>
      <c r="F105" s="29">
        <v>1</v>
      </c>
      <c r="G105" s="29">
        <v>1</v>
      </c>
      <c r="H105" s="29">
        <v>0</v>
      </c>
      <c r="I105" s="29">
        <v>1</v>
      </c>
      <c r="J105" s="48">
        <v>2</v>
      </c>
      <c r="K105" s="29">
        <v>0</v>
      </c>
      <c r="L105" s="17">
        <v>0</v>
      </c>
      <c r="M105" s="29">
        <v>1</v>
      </c>
      <c r="N105" s="12">
        <f t="shared" si="7"/>
        <v>6</v>
      </c>
      <c r="O105" s="50"/>
    </row>
    <row r="106" spans="1:15" ht="31.5">
      <c r="A106" s="49">
        <v>100</v>
      </c>
      <c r="B106" s="31" t="s">
        <v>149</v>
      </c>
      <c r="C106" s="31" t="s">
        <v>153</v>
      </c>
      <c r="D106" s="31" t="s">
        <v>43</v>
      </c>
      <c r="E106" s="28">
        <v>15.3</v>
      </c>
      <c r="F106" s="29">
        <v>0</v>
      </c>
      <c r="G106" s="29">
        <v>1</v>
      </c>
      <c r="H106" s="29">
        <v>0</v>
      </c>
      <c r="I106" s="29">
        <v>0</v>
      </c>
      <c r="J106" s="48">
        <v>1</v>
      </c>
      <c r="K106" s="29">
        <v>0</v>
      </c>
      <c r="L106" s="17">
        <v>0</v>
      </c>
      <c r="M106" s="29">
        <v>1</v>
      </c>
      <c r="N106" s="12">
        <f t="shared" si="7"/>
        <v>3</v>
      </c>
      <c r="O106" s="50"/>
    </row>
    <row r="107" spans="1:15" ht="31.5">
      <c r="A107" s="49">
        <v>101</v>
      </c>
      <c r="B107" s="31" t="s">
        <v>149</v>
      </c>
      <c r="C107" s="31" t="s">
        <v>154</v>
      </c>
      <c r="D107" s="31" t="s">
        <v>43</v>
      </c>
      <c r="E107" s="28">
        <v>16.899999999999999</v>
      </c>
      <c r="F107" s="29">
        <v>1</v>
      </c>
      <c r="G107" s="29">
        <v>0</v>
      </c>
      <c r="H107" s="29">
        <v>0</v>
      </c>
      <c r="I107" s="29">
        <v>1</v>
      </c>
      <c r="J107" s="48">
        <v>1</v>
      </c>
      <c r="K107" s="29">
        <v>0</v>
      </c>
      <c r="L107" s="17">
        <v>0</v>
      </c>
      <c r="M107" s="29">
        <v>1</v>
      </c>
      <c r="N107" s="12">
        <f t="shared" si="7"/>
        <v>4</v>
      </c>
      <c r="O107" s="50"/>
    </row>
    <row r="108" spans="1:15" ht="31.5">
      <c r="A108" s="49">
        <v>102</v>
      </c>
      <c r="B108" s="31" t="s">
        <v>149</v>
      </c>
      <c r="C108" s="31" t="s">
        <v>155</v>
      </c>
      <c r="D108" s="31" t="s">
        <v>43</v>
      </c>
      <c r="E108" s="28">
        <v>43.4</v>
      </c>
      <c r="F108" s="29">
        <v>1</v>
      </c>
      <c r="G108" s="29">
        <v>1</v>
      </c>
      <c r="H108" s="29">
        <v>0</v>
      </c>
      <c r="I108" s="29">
        <v>0</v>
      </c>
      <c r="J108" s="48">
        <v>1</v>
      </c>
      <c r="K108" s="29">
        <v>0</v>
      </c>
      <c r="L108" s="17">
        <v>0</v>
      </c>
      <c r="M108" s="29">
        <v>1</v>
      </c>
      <c r="N108" s="12">
        <f t="shared" si="7"/>
        <v>4</v>
      </c>
      <c r="O108" s="50"/>
    </row>
    <row r="109" spans="1:15" ht="47.25">
      <c r="A109" s="49">
        <v>103</v>
      </c>
      <c r="B109" s="51" t="s">
        <v>180</v>
      </c>
      <c r="C109" s="15" t="s">
        <v>156</v>
      </c>
      <c r="D109" s="31" t="s">
        <v>43</v>
      </c>
      <c r="E109" s="16">
        <v>4</v>
      </c>
      <c r="F109" s="17">
        <v>1</v>
      </c>
      <c r="G109" s="17">
        <v>0</v>
      </c>
      <c r="H109" s="17">
        <v>1</v>
      </c>
      <c r="I109" s="17">
        <v>1</v>
      </c>
      <c r="J109" s="48">
        <v>1</v>
      </c>
      <c r="K109" s="17">
        <v>0</v>
      </c>
      <c r="L109" s="17">
        <v>1</v>
      </c>
      <c r="M109" s="17">
        <v>0</v>
      </c>
      <c r="N109" s="18">
        <f t="shared" si="7"/>
        <v>5</v>
      </c>
    </row>
    <row r="110" spans="1:15" ht="31.5">
      <c r="A110" s="49">
        <v>104</v>
      </c>
      <c r="B110" s="16" t="s">
        <v>157</v>
      </c>
      <c r="C110" s="16" t="s">
        <v>158</v>
      </c>
      <c r="D110" s="31" t="s">
        <v>43</v>
      </c>
      <c r="E110" s="16">
        <v>3</v>
      </c>
      <c r="F110" s="17">
        <v>1</v>
      </c>
      <c r="G110" s="17">
        <v>0</v>
      </c>
      <c r="H110" s="17">
        <v>0</v>
      </c>
      <c r="I110" s="17">
        <v>1</v>
      </c>
      <c r="J110" s="48">
        <v>1</v>
      </c>
      <c r="K110" s="17">
        <v>0</v>
      </c>
      <c r="L110" s="17">
        <v>0</v>
      </c>
      <c r="M110" s="17">
        <v>1</v>
      </c>
      <c r="N110" s="12">
        <f t="shared" si="7"/>
        <v>4</v>
      </c>
    </row>
    <row r="111" spans="1:15" ht="31.5">
      <c r="A111" s="49">
        <v>105</v>
      </c>
      <c r="B111" s="16" t="s">
        <v>157</v>
      </c>
      <c r="C111" s="16" t="s">
        <v>159</v>
      </c>
      <c r="D111" s="15" t="s">
        <v>43</v>
      </c>
      <c r="E111" s="16">
        <v>34</v>
      </c>
      <c r="F111" s="17">
        <v>1</v>
      </c>
      <c r="G111" s="17">
        <v>0</v>
      </c>
      <c r="H111" s="17">
        <v>0</v>
      </c>
      <c r="I111" s="17">
        <v>1</v>
      </c>
      <c r="J111" s="48">
        <v>1</v>
      </c>
      <c r="K111" s="17">
        <v>0</v>
      </c>
      <c r="L111" s="17">
        <v>0</v>
      </c>
      <c r="M111" s="17">
        <v>1</v>
      </c>
      <c r="N111" s="12">
        <f t="shared" si="7"/>
        <v>4</v>
      </c>
    </row>
    <row r="112" spans="1:15" ht="31.5">
      <c r="A112" s="49">
        <v>106</v>
      </c>
      <c r="B112" s="16" t="s">
        <v>157</v>
      </c>
      <c r="C112" s="16" t="s">
        <v>160</v>
      </c>
      <c r="D112" s="31" t="s">
        <v>43</v>
      </c>
      <c r="E112" s="16">
        <v>1.5</v>
      </c>
      <c r="F112" s="17">
        <v>1</v>
      </c>
      <c r="G112" s="17">
        <v>0</v>
      </c>
      <c r="H112" s="17">
        <v>0</v>
      </c>
      <c r="I112" s="17">
        <v>1</v>
      </c>
      <c r="J112" s="48">
        <v>1</v>
      </c>
      <c r="K112" s="17">
        <v>0</v>
      </c>
      <c r="L112" s="17">
        <v>0</v>
      </c>
      <c r="M112" s="17">
        <v>1</v>
      </c>
      <c r="N112" s="12">
        <f t="shared" si="7"/>
        <v>4</v>
      </c>
    </row>
    <row r="113" spans="1:14" ht="31.5">
      <c r="A113" s="49">
        <v>107</v>
      </c>
      <c r="B113" s="16" t="s">
        <v>157</v>
      </c>
      <c r="C113" s="16" t="s">
        <v>161</v>
      </c>
      <c r="D113" s="31" t="s">
        <v>43</v>
      </c>
      <c r="E113" s="16">
        <v>2.5</v>
      </c>
      <c r="F113" s="17">
        <v>1</v>
      </c>
      <c r="G113" s="17">
        <v>0</v>
      </c>
      <c r="H113" s="17">
        <v>0</v>
      </c>
      <c r="I113" s="17">
        <v>1</v>
      </c>
      <c r="J113" s="48">
        <v>1</v>
      </c>
      <c r="K113" s="17">
        <v>0</v>
      </c>
      <c r="L113" s="17">
        <v>0</v>
      </c>
      <c r="M113" s="17">
        <v>1</v>
      </c>
      <c r="N113" s="12">
        <f t="shared" si="7"/>
        <v>4</v>
      </c>
    </row>
    <row r="114" spans="1:14" ht="31.5">
      <c r="A114" s="49">
        <v>108</v>
      </c>
      <c r="B114" s="16" t="s">
        <v>157</v>
      </c>
      <c r="C114" s="16" t="s">
        <v>162</v>
      </c>
      <c r="D114" s="31" t="s">
        <v>43</v>
      </c>
      <c r="E114" s="16">
        <v>3</v>
      </c>
      <c r="F114" s="17">
        <v>1</v>
      </c>
      <c r="G114" s="17">
        <v>0</v>
      </c>
      <c r="H114" s="17">
        <v>0</v>
      </c>
      <c r="I114" s="17">
        <v>1</v>
      </c>
      <c r="J114" s="48">
        <v>1</v>
      </c>
      <c r="K114" s="17">
        <v>0</v>
      </c>
      <c r="L114" s="17">
        <v>0</v>
      </c>
      <c r="M114" s="17">
        <v>1</v>
      </c>
      <c r="N114" s="12">
        <f t="shared" si="7"/>
        <v>4</v>
      </c>
    </row>
    <row r="115" spans="1:14" ht="31.5">
      <c r="A115" s="49">
        <v>109</v>
      </c>
      <c r="B115" s="16" t="s">
        <v>157</v>
      </c>
      <c r="C115" s="16" t="s">
        <v>163</v>
      </c>
      <c r="D115" s="31" t="s">
        <v>43</v>
      </c>
      <c r="E115" s="16">
        <v>2</v>
      </c>
      <c r="F115" s="17">
        <v>1</v>
      </c>
      <c r="G115" s="17">
        <v>0</v>
      </c>
      <c r="H115" s="17">
        <v>0</v>
      </c>
      <c r="I115" s="17">
        <v>1</v>
      </c>
      <c r="J115" s="48">
        <v>1</v>
      </c>
      <c r="K115" s="17">
        <v>0</v>
      </c>
      <c r="L115" s="17">
        <v>0</v>
      </c>
      <c r="M115" s="17">
        <v>1</v>
      </c>
      <c r="N115" s="12">
        <f t="shared" si="7"/>
        <v>4</v>
      </c>
    </row>
    <row r="116" spans="1:14" ht="31.5">
      <c r="A116" s="49">
        <v>110</v>
      </c>
      <c r="B116" s="15" t="s">
        <v>164</v>
      </c>
      <c r="C116" s="15" t="s">
        <v>165</v>
      </c>
      <c r="D116" s="31" t="s">
        <v>43</v>
      </c>
      <c r="E116" s="16">
        <v>1.5</v>
      </c>
      <c r="F116" s="17">
        <v>0</v>
      </c>
      <c r="G116" s="17">
        <v>0</v>
      </c>
      <c r="H116" s="17">
        <v>0</v>
      </c>
      <c r="I116" s="17">
        <v>0</v>
      </c>
      <c r="J116" s="17">
        <v>1</v>
      </c>
      <c r="K116" s="17">
        <v>0</v>
      </c>
      <c r="L116" s="17">
        <v>0</v>
      </c>
      <c r="M116" s="17">
        <v>1</v>
      </c>
      <c r="N116" s="12">
        <f t="shared" si="7"/>
        <v>2</v>
      </c>
    </row>
    <row r="117" spans="1:14" ht="31.5">
      <c r="A117" s="49">
        <v>111</v>
      </c>
      <c r="B117" s="15" t="s">
        <v>164</v>
      </c>
      <c r="C117" s="15" t="s">
        <v>166</v>
      </c>
      <c r="D117" s="31" t="s">
        <v>43</v>
      </c>
      <c r="E117" s="16">
        <v>1.5</v>
      </c>
      <c r="F117" s="17">
        <v>0</v>
      </c>
      <c r="G117" s="17">
        <v>0</v>
      </c>
      <c r="H117" s="17">
        <v>0</v>
      </c>
      <c r="I117" s="17">
        <v>0</v>
      </c>
      <c r="J117" s="17">
        <v>1</v>
      </c>
      <c r="K117" s="17">
        <v>0</v>
      </c>
      <c r="L117" s="17">
        <v>0</v>
      </c>
      <c r="M117" s="17">
        <v>1</v>
      </c>
      <c r="N117" s="12">
        <f t="shared" si="7"/>
        <v>2</v>
      </c>
    </row>
    <row r="118" spans="1:14" ht="47.25">
      <c r="A118" s="49">
        <v>112</v>
      </c>
      <c r="B118" s="15" t="s">
        <v>164</v>
      </c>
      <c r="C118" s="15" t="s">
        <v>167</v>
      </c>
      <c r="D118" s="15" t="s">
        <v>192</v>
      </c>
      <c r="E118" s="16">
        <v>2</v>
      </c>
      <c r="F118" s="17">
        <v>0</v>
      </c>
      <c r="G118" s="17">
        <v>0</v>
      </c>
      <c r="H118" s="17">
        <v>0</v>
      </c>
      <c r="I118" s="17">
        <v>0</v>
      </c>
      <c r="J118" s="17">
        <v>1</v>
      </c>
      <c r="K118" s="17">
        <v>0</v>
      </c>
      <c r="L118" s="17">
        <v>0</v>
      </c>
      <c r="M118" s="17">
        <v>1</v>
      </c>
      <c r="N118" s="18">
        <f t="shared" si="7"/>
        <v>2</v>
      </c>
    </row>
    <row r="119" spans="1:14" ht="31.5">
      <c r="A119" s="49">
        <v>113</v>
      </c>
      <c r="B119" s="15" t="s">
        <v>164</v>
      </c>
      <c r="C119" s="15" t="s">
        <v>168</v>
      </c>
      <c r="D119" s="31" t="s">
        <v>43</v>
      </c>
      <c r="E119" s="16">
        <v>23</v>
      </c>
      <c r="F119" s="17">
        <v>1</v>
      </c>
      <c r="G119" s="17">
        <v>0</v>
      </c>
      <c r="H119" s="17">
        <v>0</v>
      </c>
      <c r="I119" s="17">
        <v>0</v>
      </c>
      <c r="J119" s="17">
        <v>1</v>
      </c>
      <c r="K119" s="17">
        <v>0</v>
      </c>
      <c r="L119" s="17">
        <v>0</v>
      </c>
      <c r="M119" s="17">
        <v>0</v>
      </c>
      <c r="N119" s="12">
        <f t="shared" si="7"/>
        <v>2</v>
      </c>
    </row>
    <row r="120" spans="1:14" ht="31.5">
      <c r="A120" s="49">
        <v>114</v>
      </c>
      <c r="B120" s="15" t="s">
        <v>164</v>
      </c>
      <c r="C120" s="15" t="s">
        <v>169</v>
      </c>
      <c r="D120" s="31" t="s">
        <v>43</v>
      </c>
      <c r="E120" s="16">
        <v>3</v>
      </c>
      <c r="F120" s="17">
        <v>1</v>
      </c>
      <c r="G120" s="17">
        <v>0</v>
      </c>
      <c r="H120" s="17">
        <v>0</v>
      </c>
      <c r="I120" s="17">
        <v>0</v>
      </c>
      <c r="J120" s="17">
        <v>1</v>
      </c>
      <c r="K120" s="17">
        <v>0</v>
      </c>
      <c r="L120" s="17">
        <v>0</v>
      </c>
      <c r="M120" s="17">
        <v>0</v>
      </c>
      <c r="N120" s="12">
        <f t="shared" si="7"/>
        <v>2</v>
      </c>
    </row>
    <row r="124" spans="1:14" s="52" customFormat="1" ht="18.75">
      <c r="A124" s="52" t="s">
        <v>199</v>
      </c>
      <c r="N124" s="53" t="s">
        <v>200</v>
      </c>
    </row>
  </sheetData>
  <mergeCells count="20">
    <mergeCell ref="F35:F37"/>
    <mergeCell ref="M35:M37"/>
    <mergeCell ref="N3:N4"/>
    <mergeCell ref="F3:F4"/>
    <mergeCell ref="H35:H37"/>
    <mergeCell ref="I35:I37"/>
    <mergeCell ref="J35:J37"/>
    <mergeCell ref="K35:K37"/>
    <mergeCell ref="L35:L37"/>
    <mergeCell ref="G35:G37"/>
    <mergeCell ref="A35:A37"/>
    <mergeCell ref="B3:B4"/>
    <mergeCell ref="C3:C4"/>
    <mergeCell ref="D3:D4"/>
    <mergeCell ref="E3:E4"/>
    <mergeCell ref="B35:B37"/>
    <mergeCell ref="A3:A4"/>
    <mergeCell ref="C35:C37"/>
    <mergeCell ref="D35:D37"/>
    <mergeCell ref="E35:E37"/>
  </mergeCells>
  <pageMargins left="0.31496062992125984" right="0.31496062992125984" top="0.35433070866141736" bottom="0.35433070866141736" header="0.31496062992125984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Taisiya</dc:creator>
  <cp:lastModifiedBy>USER</cp:lastModifiedBy>
  <cp:lastPrinted>2022-01-27T05:59:43Z</cp:lastPrinted>
  <dcterms:created xsi:type="dcterms:W3CDTF">2021-12-22T16:57:07Z</dcterms:created>
  <dcterms:modified xsi:type="dcterms:W3CDTF">2022-01-27T05:59:50Z</dcterms:modified>
</cp:coreProperties>
</file>